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ck Bauman\Documents\COVID\Mar 30 - Apr 05\"/>
    </mc:Choice>
  </mc:AlternateContent>
  <xr:revisionPtr revIDLastSave="0" documentId="8_{083F09DA-5B07-41BA-98D4-685C48A4F97D}" xr6:coauthVersionLast="45" xr6:coauthVersionMax="45" xr10:uidLastSave="{00000000-0000-0000-0000-000000000000}"/>
  <bookViews>
    <workbookView xWindow="-98" yWindow="-98" windowWidth="19396" windowHeight="10395" tabRatio="853" xr2:uid="{0161D49C-E045-490E-9732-3EA668398B49}"/>
  </bookViews>
  <sheets>
    <sheet name="Executive Summary" sheetId="14" r:id="rId1"/>
    <sheet name="Methodology" sheetId="2" r:id="rId2"/>
    <sheet name="NHL Audience" sheetId="10" r:id="rId3"/>
    <sheet name="pivot" sheetId="12" r:id="rId4"/>
    <sheet name="Daypart Rollup" sheetId="13" r:id="rId5"/>
    <sheet name="Sheet4" sheetId="15" r:id="rId6"/>
    <sheet name="Incremental Net,Day Reach Chart" sheetId="11" r:id="rId7"/>
  </sheets>
  <calcPr calcId="191029"/>
  <pivotCaches>
    <pivotCache cacheId="39" r:id="rId8"/>
    <pivotCache cacheId="6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0" l="1"/>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384" i="10"/>
  <c r="D385" i="10"/>
  <c r="D386" i="10"/>
  <c r="D387" i="10"/>
  <c r="D388" i="10"/>
  <c r="D389" i="10"/>
  <c r="D390" i="10"/>
  <c r="D391" i="10"/>
  <c r="D392" i="10"/>
  <c r="D393" i="10"/>
  <c r="D394" i="10"/>
  <c r="D395" i="10"/>
  <c r="D396" i="10"/>
  <c r="D397" i="10"/>
  <c r="D398" i="10"/>
  <c r="D399" i="10"/>
  <c r="D400" i="10"/>
  <c r="D401" i="10"/>
  <c r="D402" i="10"/>
  <c r="D403" i="10"/>
  <c r="D404" i="10"/>
  <c r="D405" i="10"/>
  <c r="D406" i="10"/>
  <c r="D407" i="10"/>
  <c r="D408" i="10"/>
  <c r="D409" i="10"/>
  <c r="D410" i="10"/>
  <c r="D411" i="10"/>
  <c r="D412" i="10"/>
  <c r="D413" i="10"/>
  <c r="D414" i="10"/>
  <c r="D415" i="10"/>
  <c r="D416" i="10"/>
  <c r="D417" i="10"/>
  <c r="D418" i="10"/>
  <c r="D419" i="10"/>
  <c r="D420" i="10"/>
  <c r="D421" i="10"/>
  <c r="D422" i="10"/>
  <c r="D423" i="10"/>
  <c r="D424" i="10"/>
  <c r="D425" i="10"/>
  <c r="D426" i="10"/>
  <c r="D427" i="10"/>
  <c r="D428" i="10"/>
  <c r="D429" i="10"/>
  <c r="D430" i="10"/>
  <c r="D431" i="10"/>
  <c r="D432" i="10"/>
  <c r="D433" i="10"/>
  <c r="D434" i="10"/>
  <c r="D435" i="10"/>
  <c r="D436" i="10"/>
  <c r="D437" i="10"/>
  <c r="D438" i="10"/>
  <c r="D439" i="10"/>
  <c r="D440" i="10"/>
  <c r="D441" i="10"/>
  <c r="D442" i="10"/>
  <c r="D443" i="10"/>
  <c r="D444" i="10"/>
  <c r="D445" i="10"/>
  <c r="D446" i="10"/>
  <c r="D447" i="10"/>
  <c r="D448" i="10"/>
  <c r="D449" i="10"/>
  <c r="D450" i="10"/>
  <c r="D451" i="10"/>
  <c r="D452" i="10"/>
  <c r="D453" i="10"/>
  <c r="D454" i="10"/>
  <c r="D455" i="10"/>
  <c r="D456" i="10"/>
  <c r="D457" i="10"/>
  <c r="D458" i="10"/>
  <c r="D459" i="10"/>
  <c r="D460" i="10"/>
  <c r="D461" i="10"/>
  <c r="D462" i="10"/>
  <c r="D463" i="10"/>
  <c r="D464" i="10"/>
  <c r="D465" i="10"/>
  <c r="D466" i="10"/>
  <c r="D467" i="10"/>
  <c r="D468" i="10"/>
  <c r="D469" i="10"/>
  <c r="D470" i="10"/>
  <c r="D471" i="10"/>
  <c r="D472" i="10"/>
  <c r="D473" i="10"/>
  <c r="D474" i="10"/>
  <c r="D475" i="10"/>
  <c r="D476" i="10"/>
  <c r="D477" i="10"/>
  <c r="D478" i="10"/>
  <c r="D479" i="10"/>
  <c r="D480" i="10"/>
  <c r="D481" i="10"/>
  <c r="D482" i="10"/>
  <c r="D483" i="10"/>
  <c r="D484" i="10"/>
  <c r="D485" i="10"/>
  <c r="D486" i="10"/>
  <c r="D487" i="10"/>
  <c r="D488" i="10"/>
  <c r="D489" i="10"/>
  <c r="D490" i="10"/>
  <c r="D491" i="10"/>
  <c r="D492" i="10"/>
  <c r="D493" i="10"/>
  <c r="D494" i="10"/>
  <c r="D495" i="10"/>
  <c r="D496" i="10"/>
  <c r="D497" i="10"/>
  <c r="D498" i="10"/>
  <c r="D499" i="10"/>
  <c r="D500" i="10"/>
  <c r="D501" i="10"/>
  <c r="D502" i="10"/>
  <c r="D503" i="10"/>
  <c r="D504" i="10"/>
  <c r="D505" i="10"/>
  <c r="D506" i="10"/>
  <c r="D507" i="10"/>
  <c r="D508" i="10"/>
  <c r="D509" i="10"/>
  <c r="D510" i="10"/>
  <c r="D511" i="10"/>
  <c r="D512" i="10"/>
  <c r="D513" i="10"/>
  <c r="D514" i="10"/>
  <c r="D515" i="10"/>
  <c r="D516" i="10"/>
  <c r="D517" i="10"/>
  <c r="D518" i="10"/>
  <c r="D519" i="10"/>
  <c r="D520" i="10"/>
  <c r="D521" i="10"/>
  <c r="D522" i="10"/>
  <c r="D523" i="10"/>
  <c r="D524" i="10"/>
  <c r="D525" i="10"/>
  <c r="D526" i="10"/>
  <c r="D527" i="10"/>
  <c r="D528" i="10"/>
  <c r="D529" i="10"/>
  <c r="D530" i="10"/>
  <c r="D531" i="10"/>
  <c r="D532" i="10"/>
  <c r="D533" i="10"/>
  <c r="D534" i="10"/>
  <c r="D535" i="10"/>
  <c r="D536" i="10"/>
  <c r="D537" i="10"/>
  <c r="D538" i="10"/>
  <c r="D539" i="10"/>
  <c r="D540" i="10"/>
  <c r="D541" i="10"/>
  <c r="D542" i="10"/>
  <c r="D543" i="10"/>
  <c r="D544" i="10"/>
  <c r="D545" i="10"/>
  <c r="D546" i="10"/>
  <c r="D547" i="10"/>
  <c r="D548" i="10"/>
  <c r="D549" i="10"/>
  <c r="D550" i="10"/>
  <c r="D551" i="10"/>
  <c r="D552" i="10"/>
  <c r="D553" i="10"/>
  <c r="D554" i="10"/>
  <c r="D555" i="10"/>
  <c r="D556" i="10"/>
  <c r="D557" i="10"/>
  <c r="D558" i="10"/>
  <c r="D559" i="10"/>
  <c r="D560" i="10"/>
  <c r="D561" i="10"/>
  <c r="D562" i="10"/>
  <c r="D563" i="10"/>
  <c r="D564" i="10"/>
  <c r="D565" i="10"/>
  <c r="D566" i="10"/>
  <c r="D567" i="10"/>
  <c r="D568" i="10"/>
  <c r="D569" i="10"/>
  <c r="D570" i="10"/>
  <c r="D571" i="10"/>
  <c r="D572" i="10"/>
  <c r="D573" i="10"/>
  <c r="D574" i="10"/>
  <c r="D575" i="10"/>
  <c r="D576" i="10"/>
  <c r="D577" i="10"/>
  <c r="D578" i="10"/>
  <c r="D579" i="10"/>
  <c r="D580" i="10"/>
  <c r="D581" i="10"/>
  <c r="D582" i="10"/>
  <c r="D583" i="10"/>
  <c r="D584" i="10"/>
  <c r="D585" i="10"/>
  <c r="D586" i="10"/>
  <c r="D587" i="10"/>
  <c r="D588" i="10"/>
  <c r="D589" i="10"/>
  <c r="D590" i="10"/>
  <c r="D591" i="10"/>
  <c r="D592" i="10"/>
  <c r="D593" i="10"/>
  <c r="D594" i="10"/>
  <c r="D595" i="10"/>
  <c r="D596" i="10"/>
  <c r="D597" i="10"/>
  <c r="D598" i="10"/>
  <c r="D599" i="10"/>
  <c r="D600" i="10"/>
  <c r="D601" i="10"/>
  <c r="D602" i="10"/>
  <c r="D603" i="10"/>
  <c r="D604" i="10"/>
  <c r="D605" i="10"/>
  <c r="D606" i="10"/>
  <c r="D607" i="10"/>
  <c r="D608" i="10"/>
  <c r="D609" i="10"/>
  <c r="D610" i="10"/>
  <c r="D611" i="10"/>
  <c r="D612" i="10"/>
  <c r="D613" i="10"/>
  <c r="D614" i="10"/>
  <c r="D615" i="10"/>
  <c r="D616" i="10"/>
  <c r="D617" i="10"/>
  <c r="D618" i="10"/>
  <c r="D619" i="10"/>
  <c r="D620" i="10"/>
  <c r="D621" i="10"/>
  <c r="D622" i="10"/>
  <c r="D623" i="10"/>
  <c r="D624" i="10"/>
  <c r="D625" i="10"/>
  <c r="D626" i="10"/>
  <c r="D627" i="10"/>
  <c r="D628" i="10"/>
  <c r="D629" i="10"/>
  <c r="D630" i="10"/>
  <c r="D631" i="10"/>
  <c r="D632" i="10"/>
  <c r="D633" i="10"/>
  <c r="D634" i="10"/>
  <c r="D635" i="10"/>
  <c r="D636" i="10"/>
  <c r="D637" i="10"/>
  <c r="D638" i="10"/>
  <c r="D639" i="10"/>
  <c r="D640" i="10"/>
  <c r="D641" i="10"/>
  <c r="D642" i="10"/>
  <c r="D643" i="10"/>
  <c r="D644" i="10"/>
  <c r="D645" i="10"/>
  <c r="D646" i="10"/>
  <c r="D647" i="10"/>
  <c r="D648" i="10"/>
  <c r="D649" i="10"/>
  <c r="D650" i="10"/>
  <c r="D651" i="10"/>
  <c r="D652" i="10"/>
  <c r="D653" i="10"/>
  <c r="D654" i="10"/>
  <c r="D655" i="10"/>
  <c r="D656" i="10"/>
  <c r="D657" i="10"/>
  <c r="D658" i="10"/>
  <c r="D659" i="10"/>
  <c r="D660" i="10"/>
  <c r="D661" i="10"/>
  <c r="D662" i="10"/>
  <c r="D663" i="10"/>
  <c r="D664" i="10"/>
  <c r="D665" i="10"/>
  <c r="D666" i="10"/>
  <c r="D667" i="10"/>
  <c r="D668" i="10"/>
  <c r="D669" i="10"/>
  <c r="D670" i="10"/>
  <c r="D671" i="10"/>
  <c r="D672" i="10"/>
  <c r="D673" i="10"/>
  <c r="D674" i="10"/>
  <c r="D675" i="10"/>
  <c r="D676" i="10"/>
  <c r="D677" i="10"/>
  <c r="D678" i="10"/>
  <c r="D679" i="10"/>
  <c r="D680" i="10"/>
  <c r="D681" i="10"/>
  <c r="D682" i="10"/>
  <c r="D683" i="10"/>
  <c r="D684" i="10"/>
  <c r="D685" i="10"/>
  <c r="D686" i="10"/>
  <c r="D687" i="10"/>
  <c r="D688" i="10"/>
  <c r="D689" i="10"/>
  <c r="D690" i="10"/>
  <c r="D691" i="10"/>
  <c r="D692" i="10"/>
  <c r="D693" i="10"/>
  <c r="D694" i="10"/>
  <c r="D695" i="10"/>
  <c r="D696" i="10"/>
  <c r="D697" i="10"/>
  <c r="D698" i="10"/>
  <c r="D699" i="10"/>
  <c r="D700" i="10"/>
  <c r="D701" i="10"/>
  <c r="D702" i="10"/>
  <c r="D703" i="10"/>
  <c r="D704" i="10"/>
  <c r="D705" i="10"/>
  <c r="D706" i="10"/>
  <c r="D707" i="10"/>
  <c r="D708" i="10"/>
  <c r="D709" i="10"/>
  <c r="D710" i="10"/>
  <c r="D711" i="10"/>
  <c r="D712" i="10"/>
  <c r="D713" i="10"/>
  <c r="D714" i="10"/>
  <c r="D715" i="10"/>
  <c r="D716" i="10"/>
  <c r="D717" i="10"/>
  <c r="D718" i="10"/>
  <c r="D719" i="10"/>
  <c r="D720" i="10"/>
  <c r="D721" i="10"/>
  <c r="D722" i="10"/>
  <c r="D723" i="10"/>
  <c r="D724" i="10"/>
  <c r="D725" i="10"/>
  <c r="D726" i="10"/>
  <c r="D727" i="10"/>
  <c r="D728" i="10"/>
  <c r="D729" i="10"/>
  <c r="D730" i="10"/>
  <c r="D731" i="10"/>
  <c r="D732" i="10"/>
  <c r="D733"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D813" i="10"/>
  <c r="D814" i="10"/>
  <c r="D815" i="10"/>
  <c r="D816" i="10"/>
  <c r="D817" i="10"/>
  <c r="D818" i="10"/>
  <c r="D819" i="10"/>
  <c r="D820" i="10"/>
  <c r="D821" i="10"/>
  <c r="D822" i="10"/>
  <c r="D823" i="10"/>
  <c r="D824" i="10"/>
  <c r="D825" i="10"/>
  <c r="D826" i="10"/>
  <c r="D827" i="10"/>
  <c r="D828" i="10"/>
  <c r="D829" i="10"/>
  <c r="D830" i="10"/>
  <c r="D831" i="10"/>
  <c r="D832" i="10"/>
  <c r="D833" i="10"/>
  <c r="D834" i="10"/>
  <c r="D835" i="10"/>
  <c r="D836" i="10"/>
  <c r="D837" i="10"/>
  <c r="D838" i="10"/>
  <c r="D839" i="10"/>
  <c r="D840" i="10"/>
  <c r="D841" i="10"/>
  <c r="D842" i="10"/>
  <c r="D843" i="10"/>
  <c r="D844" i="10"/>
  <c r="D845" i="10"/>
  <c r="D846" i="10"/>
  <c r="D847" i="10"/>
  <c r="D848" i="10"/>
  <c r="D849" i="10"/>
  <c r="D850" i="10"/>
  <c r="D851" i="10"/>
  <c r="D852" i="10"/>
  <c r="D853" i="10"/>
  <c r="D854" i="10"/>
  <c r="D855" i="10"/>
  <c r="D856" i="10"/>
  <c r="D857" i="10"/>
  <c r="D858" i="10"/>
  <c r="D859" i="10"/>
  <c r="D860" i="10"/>
  <c r="D861" i="10"/>
  <c r="D862" i="10"/>
  <c r="D863" i="10"/>
  <c r="D864" i="10"/>
  <c r="D865" i="10"/>
  <c r="D866" i="10"/>
  <c r="D867" i="10"/>
  <c r="D868" i="10"/>
  <c r="D869" i="10"/>
  <c r="D870" i="10"/>
  <c r="D871" i="10"/>
  <c r="D872" i="10"/>
  <c r="D873" i="10"/>
  <c r="D874" i="10"/>
  <c r="D875" i="10"/>
  <c r="D876" i="10"/>
  <c r="D877" i="10"/>
  <c r="D878" i="10"/>
  <c r="D879" i="10"/>
  <c r="D880" i="10"/>
  <c r="D881" i="10"/>
  <c r="D882" i="10"/>
  <c r="D883" i="10"/>
  <c r="D884" i="10"/>
  <c r="D885" i="10"/>
  <c r="D886" i="10"/>
  <c r="D887" i="10"/>
  <c r="D888" i="10"/>
  <c r="D889" i="10"/>
  <c r="D890" i="10"/>
  <c r="D891" i="10"/>
  <c r="D892" i="10"/>
  <c r="D893" i="10"/>
  <c r="D894" i="10"/>
  <c r="D895" i="10"/>
  <c r="D896" i="10"/>
  <c r="D897" i="10"/>
  <c r="D898" i="10"/>
  <c r="D899" i="10"/>
  <c r="D900" i="10"/>
  <c r="D901" i="10"/>
  <c r="D902" i="10"/>
  <c r="D903" i="10"/>
  <c r="D904" i="10"/>
  <c r="D905" i="10"/>
  <c r="D906" i="10"/>
  <c r="D907" i="10"/>
  <c r="D908" i="10"/>
  <c r="D909" i="10"/>
  <c r="D910" i="10"/>
  <c r="D911" i="10"/>
  <c r="D912" i="10"/>
  <c r="D913" i="10"/>
  <c r="D914" i="10"/>
  <c r="D915" i="10"/>
  <c r="D916" i="10"/>
  <c r="D917" i="10"/>
  <c r="D918" i="10"/>
  <c r="D919" i="10"/>
  <c r="D920" i="10"/>
  <c r="D921" i="10"/>
  <c r="D922" i="10"/>
  <c r="D923" i="10"/>
  <c r="D924" i="10"/>
  <c r="D925" i="10"/>
  <c r="D926" i="10"/>
  <c r="D927" i="10"/>
  <c r="D928" i="10"/>
  <c r="D929" i="10"/>
  <c r="D930" i="10"/>
  <c r="D931" i="10"/>
  <c r="D932" i="10"/>
  <c r="D933" i="10"/>
  <c r="D934" i="10"/>
  <c r="D935" i="10"/>
  <c r="D936" i="10"/>
  <c r="D937" i="10"/>
  <c r="D938" i="10"/>
  <c r="D939" i="10"/>
  <c r="D940" i="10"/>
  <c r="D941" i="10"/>
  <c r="D942" i="10"/>
  <c r="D943" i="10"/>
  <c r="D944" i="10"/>
  <c r="D945" i="10"/>
  <c r="D946" i="10"/>
  <c r="D947" i="10"/>
  <c r="D948" i="10"/>
  <c r="D949" i="10"/>
  <c r="D950" i="10"/>
  <c r="D951" i="10"/>
  <c r="D952" i="10"/>
  <c r="D953" i="10"/>
  <c r="D954" i="10"/>
  <c r="D955" i="10"/>
  <c r="D956" i="10"/>
  <c r="D957" i="10"/>
  <c r="D958" i="10"/>
  <c r="D959" i="10"/>
  <c r="D960" i="10"/>
  <c r="D961" i="10"/>
  <c r="D962" i="10"/>
  <c r="D963" i="10"/>
  <c r="D964" i="10"/>
  <c r="D965" i="10"/>
  <c r="D966" i="10"/>
  <c r="D967" i="10"/>
  <c r="D968" i="10"/>
  <c r="D969" i="10"/>
  <c r="D970" i="10"/>
  <c r="D971" i="10"/>
  <c r="D972" i="10"/>
  <c r="D973" i="10"/>
  <c r="D974" i="10"/>
  <c r="D975" i="10"/>
  <c r="D976" i="10"/>
  <c r="D977" i="10"/>
  <c r="D978" i="10"/>
  <c r="D979" i="10"/>
  <c r="D980" i="10"/>
  <c r="D981" i="10"/>
  <c r="D982" i="10"/>
  <c r="D983" i="10"/>
  <c r="D984" i="10"/>
  <c r="D985" i="10"/>
  <c r="D986" i="10"/>
  <c r="D987" i="10"/>
  <c r="D988" i="10"/>
  <c r="D989" i="10"/>
  <c r="D990" i="10"/>
  <c r="D991" i="10"/>
  <c r="D992" i="10"/>
  <c r="D993" i="10"/>
  <c r="D994" i="10"/>
  <c r="D995" i="10"/>
  <c r="D996" i="10"/>
  <c r="D997" i="10"/>
  <c r="D998" i="10"/>
  <c r="D999" i="10"/>
  <c r="D1000" i="10"/>
  <c r="D1001" i="10"/>
  <c r="D1002" i="10"/>
  <c r="D1003" i="10"/>
  <c r="D1004" i="10"/>
  <c r="D1005" i="10"/>
  <c r="D1006" i="10"/>
  <c r="D1007" i="10"/>
  <c r="D1008" i="10"/>
  <c r="D1009" i="10"/>
  <c r="D1010" i="10"/>
  <c r="D1011" i="10"/>
  <c r="D1012" i="10"/>
  <c r="D1013" i="10"/>
  <c r="D1014" i="10"/>
  <c r="D1015" i="10"/>
  <c r="D1016" i="10"/>
  <c r="D1017" i="10"/>
  <c r="D1018" i="10"/>
  <c r="D1019" i="10"/>
  <c r="D1020" i="10"/>
  <c r="D1021" i="10"/>
  <c r="D1022" i="10"/>
  <c r="D1023" i="10"/>
  <c r="D1024" i="10"/>
  <c r="D1025" i="10"/>
  <c r="D1026" i="10"/>
  <c r="D1027" i="10"/>
  <c r="D1028" i="10"/>
  <c r="D1029" i="10"/>
  <c r="D1030" i="10"/>
</calcChain>
</file>

<file path=xl/sharedStrings.xml><?xml version="1.0" encoding="utf-8"?>
<sst xmlns="http://schemas.openxmlformats.org/spreadsheetml/2006/main" count="4499" uniqueCount="321">
  <si>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</si>
  <si>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</si>
  <si>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</si>
  <si>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</si>
  <si>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</si>
  <si>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</si>
  <si>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</si>
  <si>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</si>
  <si>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</si>
  <si>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</si>
  <si>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</si>
  <si>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</si>
  <si>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</si>
  <si>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</si>
  <si>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</si>
  <si>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</si>
  <si>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</si>
  <si>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</si>
  <si>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</si>
  <si>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</si>
  <si>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</si>
  <si>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</si>
  <si>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</si>
  <si>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</si>
  <si>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</si>
  <si>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</si>
  <si>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</si>
  <si>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</si>
  <si>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</si>
  <si>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</si>
  <si>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</si>
  <si>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</si>
  <si>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</si>
  <si>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</si>
  <si>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</si>
  <si>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</si>
  <si>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</si>
  <si>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</si>
  <si>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</si>
  <si>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</si>
  <si>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</si>
  <si>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</si>
  <si>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</si>
  <si>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</si>
  <si>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</si>
  <si>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</si>
  <si>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</si>
  <si>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</si>
  <si>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</si>
  <si>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</si>
  <si>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</si>
  <si>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</si>
  <si>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</si>
  <si>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</si>
  <si>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</si>
  <si>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</si>
  <si>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</si>
  <si>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</si>
  <si>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</si>
  <si>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</si>
  <si>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</si>
  <si>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</si>
  <si>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</si>
  <si>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</si>
  <si>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</si>
  <si>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</si>
  <si>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</si>
  <si>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</si>
  <si>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</si>
  <si>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</si>
  <si>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</si>
  <si>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</si>
  <si>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</si>
  <si>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</si>
  <si>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</si>
  <si>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</si>
  <si>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</si>
  <si>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</si>
  <si>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</si>
  <si>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</si>
  <si>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</si>
  <si>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</si>
  <si>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</si>
  <si>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</si>
  <si>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</si>
  <si>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</si>
  <si>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</si>
  <si>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</si>
  <si>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</si>
  <si>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</si>
  <si>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</si>
  <si>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</si>
  <si>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</si>
  <si>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</si>
  <si>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</si>
  <si>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</si>
  <si>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</si>
  <si>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</si>
  <si>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</si>
  <si>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</si>
  <si>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</si>
  <si>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</si>
  <si>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</si>
  <si>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</si>
  <si>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</si>
  <si>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</si>
  <si>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</si>
  <si>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</si>
  <si>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</si>
  <si>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</si>
  <si>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</si>
  <si>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</si>
  <si>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</si>
  <si>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</si>
  <si>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</si>
  <si>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</si>
  <si>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</si>
  <si>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</si>
  <si>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</si>
  <si>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</si>
  <si>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</si>
  <si>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</si>
  <si>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</si>
  <si>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</si>
  <si>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</si>
  <si>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</si>
  <si>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</si>
  <si>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</si>
  <si>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</si>
  <si>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</si>
  <si>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</si>
  <si>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</si>
  <si>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</si>
  <si>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</si>
  <si>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</si>
  <si>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</si>
  <si>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</si>
  <si>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</si>
  <si>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</si>
  <si>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</si>
  <si>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</si>
  <si>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</si>
  <si>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</si>
  <si>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</si>
  <si>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</si>
  <si>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</si>
  <si>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</si>
  <si>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</si>
  <si>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</si>
  <si>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</si>
  <si>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</si>
  <si>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</si>
  <si>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</si>
  <si>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</si>
  <si>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</si>
  <si>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</si>
  <si>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</si>
  <si>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</si>
  <si>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</si>
  <si>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</si>
  <si>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</si>
  <si>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</si>
  <si>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</si>
  <si>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</si>
  <si>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</si>
  <si>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</si>
  <si>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</si>
  <si>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</si>
  <si>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</si>
  <si>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</si>
  <si>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2019 NHL VIEWING SEGMENT</t>
  </si>
  <si>
    <t>For this analysis we created a segment of TV viewing households that watched at least four games during the 2020 NHL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</si>
  <si>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games during the 2020 NHL season.</t>
  </si>
  <si>
    <t>Row Labels</t>
  </si>
  <si>
    <t>Grand Total</t>
  </si>
  <si>
    <t>The relative difference in reach percentage of the segment against the reach percentage of the general population for the network/daypart.</t>
  </si>
  <si>
    <t>NULL</t>
  </si>
  <si>
    <t>Teen Nick</t>
  </si>
  <si>
    <t>MON MAR 30 THROUGH SUN APR 5</t>
  </si>
  <si>
    <t>Week of 3/30-4/5
Segment Reach</t>
  </si>
  <si>
    <t>Week of 3/30-4/5
Incremental Segment Reach</t>
  </si>
  <si>
    <t>Week of 3/30-4/5
Avg Time Viewed (minutes)</t>
  </si>
  <si>
    <t>Sum of Week of 3/30-4/5
Incremental Segment Reach</t>
  </si>
  <si>
    <t>NetworkDaypart</t>
  </si>
  <si>
    <t>(All)</t>
  </si>
  <si>
    <t>A&amp;ELATE FRINGE AM</t>
  </si>
  <si>
    <t>ABCLATE FRINGE AM</t>
  </si>
  <si>
    <t>Adult SwimLATE FRINGE AM</t>
  </si>
  <si>
    <t>AMCLATE FRINGE AM</t>
  </si>
  <si>
    <t>American Heroes ChannelLATE FRINGE AM</t>
  </si>
  <si>
    <t>Animal PlanetLATE FRINGE AM</t>
  </si>
  <si>
    <t>BBC AmericaLATE FRINGE AM</t>
  </si>
  <si>
    <t>BET HerLATE FRINGE AM</t>
  </si>
  <si>
    <t>BETLATE FRINGE AM</t>
  </si>
  <si>
    <t>Big Ten NetworkLATE FRINGE AM</t>
  </si>
  <si>
    <t>Bloomberg HDLATE FRINGE AM</t>
  </si>
  <si>
    <t>BRAVOLATE FRINGE AM</t>
  </si>
  <si>
    <t>CBSLATE FRINGE AM</t>
  </si>
  <si>
    <t>CMTVLATE FRINGE AM</t>
  </si>
  <si>
    <t>CNBCLATE FRINGE AM</t>
  </si>
  <si>
    <t>CNNLATE FRINGE AM</t>
  </si>
  <si>
    <t>Comedy CentralLATE FRINGE AM</t>
  </si>
  <si>
    <t>Cooking ChannelLATE FRINGE AM</t>
  </si>
  <si>
    <t>CWLATE FRINGE AM</t>
  </si>
  <si>
    <t>Destination AmericaLATE FRINGE AM</t>
  </si>
  <si>
    <t>Discovery ChannelLATE FRINGE AM</t>
  </si>
  <si>
    <t>Discovery Family ChannelLATE FRINGE AM</t>
  </si>
  <si>
    <t>Discovery Life ChannelLATE FRINGE AM</t>
  </si>
  <si>
    <t>Disney ChannelLATE FRINGE AM</t>
  </si>
  <si>
    <t>Disney Junior USLATE FRINGE AM</t>
  </si>
  <si>
    <t>Disney XDLATE FRINGE AM</t>
  </si>
  <si>
    <t>DIYLATE FRINGE AM</t>
  </si>
  <si>
    <t>E!LATE FRINGE AM</t>
  </si>
  <si>
    <t>ESPN DeportesLATE FRINGE AM</t>
  </si>
  <si>
    <t>ESPN2LATE FRINGE AM</t>
  </si>
  <si>
    <t>ESPNEWSLATE FRINGE AM</t>
  </si>
  <si>
    <t>ESPNLATE FRINGE AM</t>
  </si>
  <si>
    <t>ESPNULATE FRINGE AM</t>
  </si>
  <si>
    <t>Food NetworkLATE FRINGE AM</t>
  </si>
  <si>
    <t>Fox BusinessLATE FRINGE AM</t>
  </si>
  <si>
    <t>Fox NewsLATE FRINGE AM</t>
  </si>
  <si>
    <t>Fox Sports 1LATE FRINGE AM</t>
  </si>
  <si>
    <t>FOXLATE FRINGE AM</t>
  </si>
  <si>
    <t>FreeformLATE FRINGE AM</t>
  </si>
  <si>
    <t>FX Movie ChannelLATE FRINGE AM</t>
  </si>
  <si>
    <t>FXDEPLATE FRINGE AM</t>
  </si>
  <si>
    <t>FXLATE FRINGE AM</t>
  </si>
  <si>
    <t>FXXLATE FRINGE AM</t>
  </si>
  <si>
    <t>FYILATE FRINGE AM</t>
  </si>
  <si>
    <t>GalavisionLATE FRINGE AM</t>
  </si>
  <si>
    <t>Game ShowLATE FRINGE AM</t>
  </si>
  <si>
    <t>GolfLATE FRINGE AM</t>
  </si>
  <si>
    <t>Great American CountryLATE FRINGE AM</t>
  </si>
  <si>
    <t>Hallmark Movies &amp; MysteriesLATE FRINGE AM</t>
  </si>
  <si>
    <t>HallmarkLATE FRINGE AM</t>
  </si>
  <si>
    <t>Headline NewsLATE FRINGE AM</t>
  </si>
  <si>
    <t>HGTVLATE FRINGE AM</t>
  </si>
  <si>
    <t>History ChannelLATE FRINGE AM</t>
  </si>
  <si>
    <t>Independent Film (IFC)LATE FRINGE AM</t>
  </si>
  <si>
    <t>INSPLATE FRINGE AM</t>
  </si>
  <si>
    <t>Investigation DiscoveryLATE FRINGE AM</t>
  </si>
  <si>
    <t>IONLATE FRINGE AM</t>
  </si>
  <si>
    <t>Lifetime MoviesLATE FRINGE AM</t>
  </si>
  <si>
    <t>LifetimeLATE FRINGE AM</t>
  </si>
  <si>
    <t>LogoLATE FRINGE AM</t>
  </si>
  <si>
    <t>MLB NetworkLATE FRINGE AM</t>
  </si>
  <si>
    <t>Motor Trend NetworkLATE FRINGE AM</t>
  </si>
  <si>
    <t>MSNBCLATE FRINGE AM</t>
  </si>
  <si>
    <t>MTV2LATE FRINGE AM</t>
  </si>
  <si>
    <t>MTVLATE FRINGE AM</t>
  </si>
  <si>
    <t>MyNetworkTVLATE FRINGE AM</t>
  </si>
  <si>
    <t>National Geographic WildLATE FRINGE AM</t>
  </si>
  <si>
    <t>National GeographicLATE FRINGE AM</t>
  </si>
  <si>
    <t>NBA TVLATE FRINGE AM</t>
  </si>
  <si>
    <t>NBC SportsLATE FRINGE AM</t>
  </si>
  <si>
    <t>NBC UniversoLATE FRINGE AM</t>
  </si>
  <si>
    <t>NBCLATE FRINGE AM</t>
  </si>
  <si>
    <t>NFL NetworkLATE FRINGE AM</t>
  </si>
  <si>
    <t>NHLLATE FRINGE AM</t>
  </si>
  <si>
    <t>Nick Jr.LATE FRINGE AM</t>
  </si>
  <si>
    <t>Nick ToonsLATE FRINGE AM</t>
  </si>
  <si>
    <t>Nick@NiteLATE FRINGE AM</t>
  </si>
  <si>
    <t>Olympic ChannelLATE FRINGE AM</t>
  </si>
  <si>
    <t>Oprah Winfrey NetworkLATE FRINGE AM</t>
  </si>
  <si>
    <t>Outdoor ChannelLATE FRINGE AM</t>
  </si>
  <si>
    <t>OvationLATE FRINGE AM</t>
  </si>
  <si>
    <t>OXYGENLATE FRINGE AM</t>
  </si>
  <si>
    <t>PAC-12 NetworkLATE FRINGE AM</t>
  </si>
  <si>
    <t>Paramount NetworkLATE FRINGE AM</t>
  </si>
  <si>
    <t>PBSLATE FRINGE AM</t>
  </si>
  <si>
    <t>POPLATE FRINGE AM</t>
  </si>
  <si>
    <t>Reelz ChannelLATE FRINGE AM</t>
  </si>
  <si>
    <t>RFD TVLATE FRINGE AM</t>
  </si>
  <si>
    <t>Science ChannelLATE FRINGE AM</t>
  </si>
  <si>
    <t>SmithsonianLATE FRINGE AM</t>
  </si>
  <si>
    <t>SundanceTVLATE FRINGE AM</t>
  </si>
  <si>
    <t>SYFYLATE FRINGE AM</t>
  </si>
  <si>
    <t>TBSLATE FRINGE AM</t>
  </si>
  <si>
    <t>Teen NickLATE FRINGE AM</t>
  </si>
  <si>
    <t>TelemundoLATE FRINGE AM</t>
  </si>
  <si>
    <t>Tennis ChannelLATE FRINGE AM</t>
  </si>
  <si>
    <t>The Sportsman ChannelLATE FRINGE AM</t>
  </si>
  <si>
    <t>TLCLATE FRINGE AM</t>
  </si>
  <si>
    <t>TNTLATE FRINGE AM</t>
  </si>
  <si>
    <t>TravelLATE FRINGE AM</t>
  </si>
  <si>
    <t>truTVLATE FRINGE AM</t>
  </si>
  <si>
    <t>TUDNLATE FRINGE AM</t>
  </si>
  <si>
    <t>TV LANDLATE FRINGE AM</t>
  </si>
  <si>
    <t>TV ONELATE FRINGE AM</t>
  </si>
  <si>
    <t>UniMasLATE FRINGE AM</t>
  </si>
  <si>
    <t>Universal KidsLATE FRINGE AM</t>
  </si>
  <si>
    <t>UnivisionLATE FRINGE AM</t>
  </si>
  <si>
    <t>UP TVLATE FRINGE AM</t>
  </si>
  <si>
    <t>USA NetworkLATE FRINGE AM</t>
  </si>
  <si>
    <t>VH1LATE FRINGE AM</t>
  </si>
  <si>
    <t>VicelandLATE FRINGE AM</t>
  </si>
  <si>
    <t>WE TVLATE FRINGE AM</t>
  </si>
  <si>
    <t>Weather ChannelLATE FRINGE AM</t>
  </si>
  <si>
    <t>WGN AmericaLATE FRINGE AM</t>
  </si>
  <si>
    <t>(blank)</t>
  </si>
  <si>
    <t>Sum of Week of 3/30-4/5
Segment Reach</t>
  </si>
  <si>
    <t>Sum of Week of 3/30-4/5
Avg Time Viewed (minutes)</t>
  </si>
  <si>
    <t>Executive Summary</t>
  </si>
  <si>
    <t>Many brands and organizations are looking to respond to the COVID-19 pandemic with precise targeting and sound demographic intelligence.</t>
  </si>
  <si>
    <t>Key Insights</t>
  </si>
  <si>
    <t xml:space="preserve"> </t>
  </si>
  <si>
    <t>Sum of WoW Change in Time Viewed</t>
  </si>
  <si>
    <t>• Primetime is seeing the most overall segment reach; however, Daytime and Weekend Afternoon saw the greatest WoW increases in NHL audience viewership.</t>
  </si>
  <si>
    <t>COVID-19: NHL Audience Trends</t>
  </si>
  <si>
    <t>In this analysis we identify network &amp; daypart viewership trends among NHL audiences during the COVID-19 pandemic.</t>
  </si>
  <si>
    <t>• While ABC, CBS, FOX and NBC Primetime are seeing the most reach among NHL audiences, viwership is waning for some of those networks WoW.</t>
  </si>
  <si>
    <t xml:space="preserve">     • NBC (-21%) and ABC (-7%) Primetime are seeing WoW decreases in average time viewed.</t>
  </si>
  <si>
    <t xml:space="preserve">     • Conversely, CBS saw a +20% WoW increase in average minutes watched during Primetime while leading all broadcast networks in average minutes viewed (70 minutes).</t>
  </si>
  <si>
    <t xml:space="preserve">     • FOX Primetime ranked 4th among the broadcast networks in segment reach, but saw a +13% WoW increase in viewership.</t>
  </si>
  <si>
    <t>• When looking at Cable News, Fox News outperformed CNN, MSNBC and CNBC in terms of segment reach and average time viewed.</t>
  </si>
  <si>
    <t xml:space="preserve">     • In particular, Fox News Early Fringe (+9%) and Primetime (+11%) are seeing WoW increases in average time viewed while also seeing 16% reach within the NHL segment.</t>
  </si>
  <si>
    <t xml:space="preserve">     • Although Fox News performed best across all dayparts, CNN Primetime remains a decent network daypart combo for NHL audiences with 12% reach and +9% increase in average time viewed.</t>
  </si>
  <si>
    <t>• Despite seeing early growth, Overnight appears to be slowing down with its first WoW decrease in viewership since the COVID-19 pandemic began.</t>
  </si>
  <si>
    <t xml:space="preserve">     • Late Fringe AM appears to be picking up some of the slack as it has seen growth in viewership over the past 2 weeks, particulary on NBC.</t>
  </si>
  <si>
    <t xml:space="preserve">          • With late night programming like Jimmy Fallon and Seth Meyers, NBC Late Fringe AM saw decent reach (12%) and continued to growth in viewership WoW (+4%).</t>
  </si>
  <si>
    <t>Top 20 Networks by NHL Audience Viewership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</si>
</sst>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8" formatCode="_(* #,##0_);_(* \(#,##0\);_(* &quot;-&quot;??_);_(@_)"/>
  </numFmts>
  <fonts count="13">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12"/>
      <color theme="1"/>
      <name val="Source Sans Pro Regular"/>
    </font>
    <font>
      <sz val="28"/>
      <color rgb="FF77BD22"/>
      <name val="Source Sans Pro Bold"/>
    </font>
    <font>
      <b/>
      <sz val="18"/>
      <color theme="0" tint="-0.499984740745262"/>
      <name val="Source Sans Pro Regular"/>
    </font>
    <font>
      <sz val="14"/>
      <color theme="1"/>
      <name val="Source Sans Pro Regular"/>
    </font>
    <font>
      <sz val="20"/>
      <color theme="1"/>
      <name val="Source Sans Pro SemiBold"/>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s>
  <cellStyleXfs count="4">
    <xf numFmtId="0" fontId="0" fillId="0" borderId="0"/>
    <xf numFmtId="9" fontId="7" fillId="0" borderId="0" applyFont="0" applyFill="0" applyBorder="0" applyAlignment="0" applyProtection="0"/>
    <xf numFmtId="43" fontId="7" fillId="0" borderId="0" applyFont="0" applyFill="0" applyBorder="0" applyAlignment="0" applyProtection="0"/>
    <xf numFmtId="0" fontId="5" fillId="0" borderId="0"/>
  </cellStyleXfs>
  <cellXfs count="3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10" fontId="0" fillId="0" borderId="0" xfId="1" applyNumberFormat="1" applyFont="1" applyAlignment="1">
      <alignment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8" fillId="3" borderId="4" xfId="3" applyFont="1" applyFill="1" applyBorder="1"/>
    <xf numFmtId="0" fontId="8" fillId="3" borderId="0" xfId="3" applyFont="1" applyFill="1"/>
    <xf numFmtId="0" fontId="9" fillId="3" borderId="0" xfId="3" applyFont="1" applyFill="1"/>
    <xf numFmtId="0" fontId="10" fillId="3" borderId="0" xfId="3" applyFont="1" applyFill="1"/>
    <xf numFmtId="0" fontId="11" fillId="3" borderId="0" xfId="3" applyFont="1" applyFill="1"/>
    <xf numFmtId="0" fontId="12" fillId="3" borderId="0" xfId="3" applyFont="1" applyFill="1"/>
    <xf numFmtId="0" fontId="11" fillId="3" borderId="0" xfId="3" applyFont="1" applyFill="1" applyAlignment="1">
      <alignment vertical="top" wrapText="1"/>
    </xf>
    <xf numFmtId="0" fontId="11" fillId="3" borderId="0" xfId="3" applyFont="1" applyFill="1" applyAlignment="1">
      <alignment vertical="top" wrapText="1"/>
    </xf>
    <xf numFmtId="10" fontId="0" fillId="0" borderId="0" xfId="0" applyNumberFormat="1"/>
    <xf numFmtId="168" fontId="0" fillId="0" borderId="0" xfId="0" applyNumberFormat="1"/>
    <xf numFmtId="1" fontId="0" fillId="0" borderId="0" xfId="0" applyNumberFormat="1"/>
  </cellXfs>
  <cellStyles count="4">
    <cellStyle name="Comma" xfId="2" builtinId="3"/>
    <cellStyle name="Normal" xfId="0" builtinId="0"/>
    <cellStyle name="Normal 2" xfId="3" xr:uid="{0914D52A-72C1-4A29-912E-A40F2F24D531}"/>
    <cellStyle name="Percent" xfId="1" builtinId="5"/>
  </cellStyles>
  <dxfs count="42">
    <dxf>
      <numFmt numFmtId="1" formatCode="0"/>
    </dxf>
    <dxf>
      <numFmt numFmtId="1" formatCode="0"/>
    </dxf>
    <dxf>
      <numFmt numFmtId="1" formatCode="0"/>
    </dxf>
    <dxf>
      <numFmt numFmtId="1" formatCode="0"/>
    </dxf>
    <dxf>
      <numFmt numFmtId="1"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numFmt numFmtId="14" formatCode="0.00%"/>
    </dxf>
    <dxf>
      <numFmt numFmtId="14" formatCode="0.00%"/>
    </dxf>
    <dxf>
      <numFmt numFmtId="168" formatCode="_(* #,##0_);_(* \(#,##0\);_(* &quot;-&quot;??_);_(@_)"/>
    </dxf>
    <dxf>
      <numFmt numFmtId="14" formatCode="0.00%"/>
    </dxf>
    <dxf>
      <numFmt numFmtId="14" formatCode="0.00%"/>
    </dxf>
    <dxf>
      <numFmt numFmtId="168" formatCode="_(* #,##0_);_(* \(#,##0\);_(* &quot;-&quot;??_);_(@_)"/>
    </dxf>
    <dxf>
      <numFmt numFmtId="0" formatCode="General"/>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9" formatCode="m/d/yyyy"/>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[Exec Summary - NHL_Audience_2020_03_30_to_2020_04_05.xlsx]Incremental Net,Day Reach Chart!PivotTable9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a:t>
            </a:r>
            <a:r>
              <a:rPr lang="en-US" baseline="0"/>
              <a:t> Segment Reach - 3.30-4.6</a:t>
            </a:r>
            <a:endParaRPr lang="en-US"/>
          </a:p>
        </c:rich>
      </c:tx>
      <c:layout>
        <c:manualLayout>
          <c:xMode val="edge"/>
          <c:yMode val="edge"/>
          <c:x val="0.35181500060380172"/>
          <c:y val="4.60546274959890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s>
    <c:plotArea>
      <c:layout/>
      <c:barChart>
        <c:barDir val="bar"/>
        <c:grouping val="clustered"/>
        <c:varyColors val="1"/>
        <c:ser>
          <c:idx val="0"/>
          <c:order val="0"/>
          <c:tx>
            <c:strRef>
              <c:f>'Incremental Net,Day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C13E-4A0F-940E-7AA4AF197AE5}"/>
              </c:ext>
            </c:extLst>
          </c:dPt>
          <c:dPt>
            <c:idx val="1"/>
            <c:invertIfNegative val="1"/>
            <c:bubble3D val="0"/>
            <c:spPr>
              <a:solidFill>
                <a:srgbClr val="4472C4"/>
              </a:solidFill>
              <a:ln>
                <a:noFill/>
              </a:ln>
              <a:effectLst/>
            </c:spPr>
            <c:extLst>
              <c:ext xmlns:c16="http://schemas.microsoft.com/office/drawing/2014/chart" uri="{C3380CC4-5D6E-409C-BE32-E72D297353CC}">
                <c16:uniqueId val="{00000003-C13E-4A0F-940E-7AA4AF197AE5}"/>
              </c:ext>
            </c:extLst>
          </c:dPt>
          <c:dPt>
            <c:idx val="2"/>
            <c:invertIfNegative val="1"/>
            <c:bubble3D val="0"/>
            <c:spPr>
              <a:solidFill>
                <a:srgbClr val="4472C4"/>
              </a:solidFill>
              <a:ln>
                <a:noFill/>
              </a:ln>
              <a:effectLst/>
            </c:spPr>
            <c:extLst>
              <c:ext xmlns:c16="http://schemas.microsoft.com/office/drawing/2014/chart" uri="{C3380CC4-5D6E-409C-BE32-E72D297353CC}">
                <c16:uniqueId val="{00000005-C13E-4A0F-940E-7AA4AF197AE5}"/>
              </c:ext>
            </c:extLst>
          </c:dPt>
          <c:dPt>
            <c:idx val="3"/>
            <c:invertIfNegative val="1"/>
            <c:bubble3D val="0"/>
            <c:spPr>
              <a:solidFill>
                <a:srgbClr val="4472C4"/>
              </a:solidFill>
              <a:ln>
                <a:noFill/>
              </a:ln>
              <a:effectLst/>
            </c:spPr>
            <c:extLst>
              <c:ext xmlns:c16="http://schemas.microsoft.com/office/drawing/2014/chart" uri="{C3380CC4-5D6E-409C-BE32-E72D297353CC}">
                <c16:uniqueId val="{00000007-C13E-4A0F-940E-7AA4AF197AE5}"/>
              </c:ext>
            </c:extLst>
          </c:dPt>
          <c:dPt>
            <c:idx val="4"/>
            <c:invertIfNegative val="1"/>
            <c:bubble3D val="0"/>
            <c:spPr>
              <a:solidFill>
                <a:srgbClr val="4472C4"/>
              </a:solidFill>
              <a:ln>
                <a:noFill/>
              </a:ln>
              <a:effectLst/>
            </c:spPr>
            <c:extLst>
              <c:ext xmlns:c16="http://schemas.microsoft.com/office/drawing/2014/chart" uri="{C3380CC4-5D6E-409C-BE32-E72D297353CC}">
                <c16:uniqueId val="{00000009-C13E-4A0F-940E-7AA4AF197AE5}"/>
              </c:ext>
            </c:extLst>
          </c:dPt>
          <c:dPt>
            <c:idx val="5"/>
            <c:invertIfNegative val="1"/>
            <c:bubble3D val="0"/>
            <c:spPr>
              <a:solidFill>
                <a:srgbClr val="4472C4"/>
              </a:solidFill>
              <a:ln>
                <a:noFill/>
              </a:ln>
              <a:effectLst/>
            </c:spPr>
            <c:extLst>
              <c:ext xmlns:c16="http://schemas.microsoft.com/office/drawing/2014/chart" uri="{C3380CC4-5D6E-409C-BE32-E72D297353CC}">
                <c16:uniqueId val="{0000000B-C13E-4A0F-940E-7AA4AF197AE5}"/>
              </c:ext>
            </c:extLst>
          </c:dPt>
          <c:dPt>
            <c:idx val="6"/>
            <c:invertIfNegative val="1"/>
            <c:bubble3D val="0"/>
            <c:spPr>
              <a:solidFill>
                <a:srgbClr val="4472C4"/>
              </a:solidFill>
              <a:ln>
                <a:noFill/>
              </a:ln>
              <a:effectLst/>
            </c:spPr>
            <c:extLst>
              <c:ext xmlns:c16="http://schemas.microsoft.com/office/drawing/2014/chart" uri="{C3380CC4-5D6E-409C-BE32-E72D297353CC}">
                <c16:uniqueId val="{0000000D-C13E-4A0F-940E-7AA4AF197AE5}"/>
              </c:ext>
            </c:extLst>
          </c:dPt>
          <c:dPt>
            <c:idx val="7"/>
            <c:invertIfNegative val="1"/>
            <c:bubble3D val="0"/>
            <c:spPr>
              <a:solidFill>
                <a:srgbClr val="4472C4"/>
              </a:solidFill>
              <a:ln>
                <a:noFill/>
              </a:ln>
              <a:effectLst/>
            </c:spPr>
            <c:extLst>
              <c:ext xmlns:c16="http://schemas.microsoft.com/office/drawing/2014/chart" uri="{C3380CC4-5D6E-409C-BE32-E72D297353CC}">
                <c16:uniqueId val="{0000000F-C13E-4A0F-940E-7AA4AF197AE5}"/>
              </c:ext>
            </c:extLst>
          </c:dPt>
          <c:dPt>
            <c:idx val="8"/>
            <c:invertIfNegative val="1"/>
            <c:bubble3D val="0"/>
            <c:spPr>
              <a:solidFill>
                <a:srgbClr val="4472C4"/>
              </a:solidFill>
              <a:ln>
                <a:noFill/>
              </a:ln>
              <a:effectLst/>
            </c:spPr>
            <c:extLst>
              <c:ext xmlns:c16="http://schemas.microsoft.com/office/drawing/2014/chart" uri="{C3380CC4-5D6E-409C-BE32-E72D297353CC}">
                <c16:uniqueId val="{00000011-C13E-4A0F-940E-7AA4AF197AE5}"/>
              </c:ext>
            </c:extLst>
          </c:dPt>
          <c:dPt>
            <c:idx val="9"/>
            <c:invertIfNegative val="1"/>
            <c:bubble3D val="0"/>
            <c:spPr>
              <a:solidFill>
                <a:srgbClr val="4472C4"/>
              </a:solidFill>
              <a:ln>
                <a:noFill/>
              </a:ln>
              <a:effectLst/>
            </c:spPr>
            <c:extLst>
              <c:ext xmlns:c16="http://schemas.microsoft.com/office/drawing/2014/chart" uri="{C3380CC4-5D6E-409C-BE32-E72D297353CC}">
                <c16:uniqueId val="{00000013-C13E-4A0F-940E-7AA4AF197AE5}"/>
              </c:ext>
            </c:extLst>
          </c:dPt>
          <c:dPt>
            <c:idx val="10"/>
            <c:invertIfNegative val="1"/>
            <c:bubble3D val="0"/>
            <c:spPr>
              <a:solidFill>
                <a:srgbClr val="4472C4"/>
              </a:solidFill>
              <a:ln>
                <a:noFill/>
              </a:ln>
              <a:effectLst/>
            </c:spPr>
            <c:extLst>
              <c:ext xmlns:c16="http://schemas.microsoft.com/office/drawing/2014/chart" uri="{C3380CC4-5D6E-409C-BE32-E72D297353CC}">
                <c16:uniqueId val="{00000015-C13E-4A0F-940E-7AA4AF197AE5}"/>
              </c:ext>
            </c:extLst>
          </c:dPt>
          <c:dPt>
            <c:idx val="11"/>
            <c:invertIfNegative val="1"/>
            <c:bubble3D val="0"/>
            <c:spPr>
              <a:solidFill>
                <a:srgbClr val="4472C4"/>
              </a:solidFill>
              <a:ln>
                <a:noFill/>
              </a:ln>
              <a:effectLst/>
            </c:spPr>
            <c:extLst>
              <c:ext xmlns:c16="http://schemas.microsoft.com/office/drawing/2014/chart" uri="{C3380CC4-5D6E-409C-BE32-E72D297353CC}">
                <c16:uniqueId val="{00000017-C13E-4A0F-940E-7AA4AF197AE5}"/>
              </c:ext>
            </c:extLst>
          </c:dPt>
          <c:dPt>
            <c:idx val="12"/>
            <c:invertIfNegative val="1"/>
            <c:bubble3D val="0"/>
            <c:spPr>
              <a:solidFill>
                <a:srgbClr val="4472C4"/>
              </a:solidFill>
              <a:ln>
                <a:noFill/>
              </a:ln>
              <a:effectLst/>
            </c:spPr>
            <c:extLst>
              <c:ext xmlns:c16="http://schemas.microsoft.com/office/drawing/2014/chart" uri="{C3380CC4-5D6E-409C-BE32-E72D297353CC}">
                <c16:uniqueId val="{00000019-C13E-4A0F-940E-7AA4AF197AE5}"/>
              </c:ext>
            </c:extLst>
          </c:dPt>
          <c:dPt>
            <c:idx val="13"/>
            <c:invertIfNegative val="1"/>
            <c:bubble3D val="0"/>
            <c:spPr>
              <a:solidFill>
                <a:srgbClr val="4472C4"/>
              </a:solidFill>
              <a:ln>
                <a:noFill/>
              </a:ln>
              <a:effectLst/>
            </c:spPr>
            <c:extLst>
              <c:ext xmlns:c16="http://schemas.microsoft.com/office/drawing/2014/chart" uri="{C3380CC4-5D6E-409C-BE32-E72D297353CC}">
                <c16:uniqueId val="{0000001B-C13E-4A0F-940E-7AA4AF197AE5}"/>
              </c:ext>
            </c:extLst>
          </c:dPt>
          <c:dPt>
            <c:idx val="14"/>
            <c:invertIfNegative val="1"/>
            <c:bubble3D val="0"/>
            <c:spPr>
              <a:solidFill>
                <a:srgbClr val="4472C4"/>
              </a:solidFill>
              <a:ln>
                <a:noFill/>
              </a:ln>
              <a:effectLst/>
            </c:spPr>
            <c:extLst>
              <c:ext xmlns:c16="http://schemas.microsoft.com/office/drawing/2014/chart" uri="{C3380CC4-5D6E-409C-BE32-E72D297353CC}">
                <c16:uniqueId val="{0000001D-C13E-4A0F-940E-7AA4AF197AE5}"/>
              </c:ext>
            </c:extLst>
          </c:dPt>
          <c:dPt>
            <c:idx val="15"/>
            <c:invertIfNegative val="1"/>
            <c:bubble3D val="0"/>
            <c:spPr>
              <a:solidFill>
                <a:srgbClr val="4472C4"/>
              </a:solidFill>
              <a:ln>
                <a:noFill/>
              </a:ln>
              <a:effectLst/>
            </c:spPr>
            <c:extLst>
              <c:ext xmlns:c16="http://schemas.microsoft.com/office/drawing/2014/chart" uri="{C3380CC4-5D6E-409C-BE32-E72D297353CC}">
                <c16:uniqueId val="{0000001F-C13E-4A0F-940E-7AA4AF197AE5}"/>
              </c:ext>
            </c:extLst>
          </c:dPt>
          <c:dPt>
            <c:idx val="16"/>
            <c:invertIfNegative val="1"/>
            <c:bubble3D val="0"/>
            <c:spPr>
              <a:solidFill>
                <a:srgbClr val="4472C4"/>
              </a:solidFill>
              <a:ln>
                <a:noFill/>
              </a:ln>
              <a:effectLst/>
            </c:spPr>
            <c:extLst>
              <c:ext xmlns:c16="http://schemas.microsoft.com/office/drawing/2014/chart" uri="{C3380CC4-5D6E-409C-BE32-E72D297353CC}">
                <c16:uniqueId val="{00000021-C13E-4A0F-940E-7AA4AF197AE5}"/>
              </c:ext>
            </c:extLst>
          </c:dPt>
          <c:dPt>
            <c:idx val="17"/>
            <c:invertIfNegative val="1"/>
            <c:bubble3D val="0"/>
            <c:spPr>
              <a:solidFill>
                <a:srgbClr val="4472C4"/>
              </a:solidFill>
              <a:ln>
                <a:noFill/>
              </a:ln>
              <a:effectLst/>
            </c:spPr>
            <c:extLst>
              <c:ext xmlns:c16="http://schemas.microsoft.com/office/drawing/2014/chart" uri="{C3380CC4-5D6E-409C-BE32-E72D297353CC}">
                <c16:uniqueId val="{00000023-C13E-4A0F-940E-7AA4AF197AE5}"/>
              </c:ext>
            </c:extLst>
          </c:dPt>
          <c:dPt>
            <c:idx val="18"/>
            <c:invertIfNegative val="1"/>
            <c:bubble3D val="0"/>
            <c:spPr>
              <a:solidFill>
                <a:srgbClr val="4472C4"/>
              </a:solidFill>
              <a:ln>
                <a:noFill/>
              </a:ln>
              <a:effectLst/>
            </c:spPr>
            <c:extLst>
              <c:ext xmlns:c16="http://schemas.microsoft.com/office/drawing/2014/chart" uri="{C3380CC4-5D6E-409C-BE32-E72D297353CC}">
                <c16:uniqueId val="{00000025-C13E-4A0F-940E-7AA4AF197AE5}"/>
              </c:ext>
            </c:extLst>
          </c:dPt>
          <c:dPt>
            <c:idx val="19"/>
            <c:invertIfNegative val="1"/>
            <c:bubble3D val="0"/>
            <c:spPr>
              <a:solidFill>
                <a:srgbClr val="4472C4"/>
              </a:solidFill>
              <a:ln>
                <a:noFill/>
              </a:ln>
              <a:effectLst/>
            </c:spPr>
            <c:extLst>
              <c:ext xmlns:c16="http://schemas.microsoft.com/office/drawing/2014/chart" uri="{C3380CC4-5D6E-409C-BE32-E72D297353CC}">
                <c16:uniqueId val="{00000027-C13E-4A0F-940E-7AA4AF197AE5}"/>
              </c:ext>
            </c:extLst>
          </c:dPt>
          <c:dPt>
            <c:idx val="20"/>
            <c:invertIfNegative val="1"/>
            <c:bubble3D val="0"/>
            <c:spPr>
              <a:solidFill>
                <a:srgbClr val="4472C4"/>
              </a:solidFill>
              <a:ln>
                <a:noFill/>
              </a:ln>
              <a:effectLst/>
            </c:spPr>
            <c:extLst>
              <c:ext xmlns:c16="http://schemas.microsoft.com/office/drawing/2014/chart" uri="{C3380CC4-5D6E-409C-BE32-E72D297353CC}">
                <c16:uniqueId val="{00000029-C13E-4A0F-940E-7AA4AF197AE5}"/>
              </c:ext>
            </c:extLst>
          </c:dPt>
          <c:dPt>
            <c:idx val="21"/>
            <c:invertIfNegative val="1"/>
            <c:bubble3D val="0"/>
            <c:spPr>
              <a:solidFill>
                <a:srgbClr val="4472C4"/>
              </a:solidFill>
              <a:ln>
                <a:noFill/>
              </a:ln>
              <a:effectLst/>
            </c:spPr>
            <c:extLst>
              <c:ext xmlns:c16="http://schemas.microsoft.com/office/drawing/2014/chart" uri="{C3380CC4-5D6E-409C-BE32-E72D297353CC}">
                <c16:uniqueId val="{0000002B-C13E-4A0F-940E-7AA4AF197AE5}"/>
              </c:ext>
            </c:extLst>
          </c:dPt>
          <c:dPt>
            <c:idx val="22"/>
            <c:invertIfNegative val="1"/>
            <c:bubble3D val="0"/>
            <c:spPr>
              <a:solidFill>
                <a:srgbClr val="4472C4"/>
              </a:solidFill>
              <a:ln>
                <a:noFill/>
              </a:ln>
              <a:effectLst/>
            </c:spPr>
            <c:extLst>
              <c:ext xmlns:c16="http://schemas.microsoft.com/office/drawing/2014/chart" uri="{C3380CC4-5D6E-409C-BE32-E72D297353CC}">
                <c16:uniqueId val="{0000002D-C13E-4A0F-940E-7AA4AF197AE5}"/>
              </c:ext>
            </c:extLst>
          </c:dPt>
          <c:dPt>
            <c:idx val="23"/>
            <c:invertIfNegative val="1"/>
            <c:bubble3D val="0"/>
            <c:spPr>
              <a:solidFill>
                <a:srgbClr val="4472C4"/>
              </a:solidFill>
              <a:ln>
                <a:noFill/>
              </a:ln>
              <a:effectLst/>
            </c:spPr>
            <c:extLst>
              <c:ext xmlns:c16="http://schemas.microsoft.com/office/drawing/2014/chart" uri="{C3380CC4-5D6E-409C-BE32-E72D297353CC}">
                <c16:uniqueId val="{0000002F-C13E-4A0F-940E-7AA4AF197AE5}"/>
              </c:ext>
            </c:extLst>
          </c:dPt>
          <c:dPt>
            <c:idx val="24"/>
            <c:invertIfNegative val="1"/>
            <c:bubble3D val="0"/>
            <c:spPr>
              <a:solidFill>
                <a:srgbClr val="4472C4"/>
              </a:solidFill>
              <a:ln>
                <a:noFill/>
              </a:ln>
              <a:effectLst/>
            </c:spPr>
            <c:extLst>
              <c:ext xmlns:c16="http://schemas.microsoft.com/office/drawing/2014/chart" uri="{C3380CC4-5D6E-409C-BE32-E72D297353CC}">
                <c16:uniqueId val="{00000031-C13E-4A0F-940E-7AA4AF197AE5}"/>
              </c:ext>
            </c:extLst>
          </c:dPt>
          <c:dPt>
            <c:idx val="25"/>
            <c:invertIfNegative val="1"/>
            <c:bubble3D val="0"/>
            <c:spPr>
              <a:solidFill>
                <a:srgbClr val="4472C4"/>
              </a:solidFill>
              <a:ln>
                <a:noFill/>
              </a:ln>
              <a:effectLst/>
            </c:spPr>
            <c:extLst>
              <c:ext xmlns:c16="http://schemas.microsoft.com/office/drawing/2014/chart" uri="{C3380CC4-5D6E-409C-BE32-E72D297353CC}">
                <c16:uniqueId val="{00000033-C13E-4A0F-940E-7AA4AF197AE5}"/>
              </c:ext>
            </c:extLst>
          </c:dPt>
          <c:dPt>
            <c:idx val="26"/>
            <c:invertIfNegative val="1"/>
            <c:bubble3D val="0"/>
            <c:spPr>
              <a:solidFill>
                <a:srgbClr val="4472C4"/>
              </a:solidFill>
              <a:ln>
                <a:noFill/>
              </a:ln>
              <a:effectLst/>
            </c:spPr>
            <c:extLst>
              <c:ext xmlns:c16="http://schemas.microsoft.com/office/drawing/2014/chart" uri="{C3380CC4-5D6E-409C-BE32-E72D297353CC}">
                <c16:uniqueId val="{00000035-C13E-4A0F-940E-7AA4AF197AE5}"/>
              </c:ext>
            </c:extLst>
          </c:dPt>
          <c:dPt>
            <c:idx val="27"/>
            <c:invertIfNegative val="1"/>
            <c:bubble3D val="0"/>
            <c:spPr>
              <a:solidFill>
                <a:srgbClr val="4472C4"/>
              </a:solidFill>
              <a:ln>
                <a:noFill/>
              </a:ln>
              <a:effectLst/>
            </c:spPr>
            <c:extLst>
              <c:ext xmlns:c16="http://schemas.microsoft.com/office/drawing/2014/chart" uri="{C3380CC4-5D6E-409C-BE32-E72D297353CC}">
                <c16:uniqueId val="{00000037-C13E-4A0F-940E-7AA4AF197AE5}"/>
              </c:ext>
            </c:extLst>
          </c:dPt>
          <c:dPt>
            <c:idx val="28"/>
            <c:invertIfNegative val="1"/>
            <c:bubble3D val="0"/>
            <c:spPr>
              <a:solidFill>
                <a:srgbClr val="4472C4"/>
              </a:solidFill>
              <a:ln>
                <a:noFill/>
              </a:ln>
              <a:effectLst/>
            </c:spPr>
            <c:extLst>
              <c:ext xmlns:c16="http://schemas.microsoft.com/office/drawing/2014/chart" uri="{C3380CC4-5D6E-409C-BE32-E72D297353CC}">
                <c16:uniqueId val="{00000039-C13E-4A0F-940E-7AA4AF197AE5}"/>
              </c:ext>
            </c:extLst>
          </c:dPt>
          <c:dPt>
            <c:idx val="29"/>
            <c:invertIfNegative val="1"/>
            <c:bubble3D val="0"/>
            <c:spPr>
              <a:solidFill>
                <a:srgbClr val="4472C4"/>
              </a:solidFill>
              <a:ln>
                <a:noFill/>
              </a:ln>
              <a:effectLst/>
            </c:spPr>
            <c:extLst>
              <c:ext xmlns:c16="http://schemas.microsoft.com/office/drawing/2014/chart" uri="{C3380CC4-5D6E-409C-BE32-E72D297353CC}">
                <c16:uniqueId val="{0000003B-C13E-4A0F-940E-7AA4AF197AE5}"/>
              </c:ext>
            </c:extLst>
          </c:dPt>
          <c:dPt>
            <c:idx val="30"/>
            <c:invertIfNegative val="1"/>
            <c:bubble3D val="0"/>
            <c:spPr>
              <a:solidFill>
                <a:srgbClr val="4472C4"/>
              </a:solidFill>
              <a:ln>
                <a:noFill/>
              </a:ln>
              <a:effectLst/>
            </c:spPr>
            <c:extLst>
              <c:ext xmlns:c16="http://schemas.microsoft.com/office/drawing/2014/chart" uri="{C3380CC4-5D6E-409C-BE32-E72D297353CC}">
                <c16:uniqueId val="{0000003D-C13E-4A0F-940E-7AA4AF197AE5}"/>
              </c:ext>
            </c:extLst>
          </c:dPt>
          <c:dPt>
            <c:idx val="31"/>
            <c:invertIfNegative val="1"/>
            <c:bubble3D val="0"/>
            <c:spPr>
              <a:solidFill>
                <a:srgbClr val="4472C4"/>
              </a:solidFill>
              <a:ln>
                <a:noFill/>
              </a:ln>
              <a:effectLst/>
            </c:spPr>
            <c:extLst>
              <c:ext xmlns:c16="http://schemas.microsoft.com/office/drawing/2014/chart" uri="{C3380CC4-5D6E-409C-BE32-E72D297353CC}">
                <c16:uniqueId val="{0000003F-C13E-4A0F-940E-7AA4AF197AE5}"/>
              </c:ext>
            </c:extLst>
          </c:dPt>
          <c:dPt>
            <c:idx val="32"/>
            <c:invertIfNegative val="1"/>
            <c:bubble3D val="0"/>
            <c:spPr>
              <a:solidFill>
                <a:srgbClr val="4472C4"/>
              </a:solidFill>
              <a:ln>
                <a:noFill/>
              </a:ln>
              <a:effectLst/>
            </c:spPr>
            <c:extLst>
              <c:ext xmlns:c16="http://schemas.microsoft.com/office/drawing/2014/chart" uri="{C3380CC4-5D6E-409C-BE32-E72D297353CC}">
                <c16:uniqueId val="{00000041-C13E-4A0F-940E-7AA4AF197AE5}"/>
              </c:ext>
            </c:extLst>
          </c:dPt>
          <c:dPt>
            <c:idx val="33"/>
            <c:invertIfNegative val="1"/>
            <c:bubble3D val="0"/>
            <c:spPr>
              <a:solidFill>
                <a:srgbClr val="4472C4"/>
              </a:solidFill>
              <a:ln>
                <a:noFill/>
              </a:ln>
              <a:effectLst/>
            </c:spPr>
            <c:extLst>
              <c:ext xmlns:c16="http://schemas.microsoft.com/office/drawing/2014/chart" uri="{C3380CC4-5D6E-409C-BE32-E72D297353CC}">
                <c16:uniqueId val="{00000043-C13E-4A0F-940E-7AA4AF197AE5}"/>
              </c:ext>
            </c:extLst>
          </c:dPt>
          <c:dPt>
            <c:idx val="34"/>
            <c:invertIfNegative val="1"/>
            <c:bubble3D val="0"/>
            <c:spPr>
              <a:solidFill>
                <a:srgbClr val="4472C4"/>
              </a:solidFill>
              <a:ln>
                <a:noFill/>
              </a:ln>
              <a:effectLst/>
            </c:spPr>
            <c:extLst>
              <c:ext xmlns:c16="http://schemas.microsoft.com/office/drawing/2014/chart" uri="{C3380CC4-5D6E-409C-BE32-E72D297353CC}">
                <c16:uniqueId val="{00000045-C13E-4A0F-940E-7AA4AF197AE5}"/>
              </c:ext>
            </c:extLst>
          </c:dPt>
          <c:dPt>
            <c:idx val="35"/>
            <c:invertIfNegative val="1"/>
            <c:bubble3D val="0"/>
            <c:spPr>
              <a:solidFill>
                <a:srgbClr val="4472C4"/>
              </a:solidFill>
              <a:ln>
                <a:noFill/>
              </a:ln>
              <a:effectLst/>
            </c:spPr>
            <c:extLst>
              <c:ext xmlns:c16="http://schemas.microsoft.com/office/drawing/2014/chart" uri="{C3380CC4-5D6E-409C-BE32-E72D297353CC}">
                <c16:uniqueId val="{00000047-C13E-4A0F-940E-7AA4AF197AE5}"/>
              </c:ext>
            </c:extLst>
          </c:dPt>
          <c:dPt>
            <c:idx val="36"/>
            <c:invertIfNegative val="1"/>
            <c:bubble3D val="0"/>
            <c:spPr>
              <a:solidFill>
                <a:srgbClr val="4472C4"/>
              </a:solidFill>
              <a:ln>
                <a:noFill/>
              </a:ln>
              <a:effectLst/>
            </c:spPr>
            <c:extLst>
              <c:ext xmlns:c16="http://schemas.microsoft.com/office/drawing/2014/chart" uri="{C3380CC4-5D6E-409C-BE32-E72D297353CC}">
                <c16:uniqueId val="{00000049-C13E-4A0F-940E-7AA4AF197AE5}"/>
              </c:ext>
            </c:extLst>
          </c:dPt>
          <c:dPt>
            <c:idx val="37"/>
            <c:invertIfNegative val="1"/>
            <c:bubble3D val="0"/>
            <c:spPr>
              <a:solidFill>
                <a:srgbClr val="4472C4"/>
              </a:solidFill>
              <a:ln>
                <a:noFill/>
              </a:ln>
              <a:effectLst/>
            </c:spPr>
            <c:extLst>
              <c:ext xmlns:c16="http://schemas.microsoft.com/office/drawing/2014/chart" uri="{C3380CC4-5D6E-409C-BE32-E72D297353CC}">
                <c16:uniqueId val="{0000004B-C13E-4A0F-940E-7AA4AF197AE5}"/>
              </c:ext>
            </c:extLst>
          </c:dPt>
          <c:dPt>
            <c:idx val="38"/>
            <c:invertIfNegative val="1"/>
            <c:bubble3D val="0"/>
            <c:spPr>
              <a:solidFill>
                <a:srgbClr val="4472C4"/>
              </a:solidFill>
              <a:ln>
                <a:noFill/>
              </a:ln>
              <a:effectLst/>
            </c:spPr>
            <c:extLst>
              <c:ext xmlns:c16="http://schemas.microsoft.com/office/drawing/2014/chart" uri="{C3380CC4-5D6E-409C-BE32-E72D297353CC}">
                <c16:uniqueId val="{0000004D-C13E-4A0F-940E-7AA4AF197AE5}"/>
              </c:ext>
            </c:extLst>
          </c:dPt>
          <c:dPt>
            <c:idx val="39"/>
            <c:invertIfNegative val="1"/>
            <c:bubble3D val="0"/>
            <c:spPr>
              <a:solidFill>
                <a:srgbClr val="4472C4"/>
              </a:solidFill>
              <a:ln>
                <a:noFill/>
              </a:ln>
              <a:effectLst/>
            </c:spPr>
            <c:extLst>
              <c:ext xmlns:c16="http://schemas.microsoft.com/office/drawing/2014/chart" uri="{C3380CC4-5D6E-409C-BE32-E72D297353CC}">
                <c16:uniqueId val="{0000004F-C13E-4A0F-940E-7AA4AF197AE5}"/>
              </c:ext>
            </c:extLst>
          </c:dPt>
          <c:dPt>
            <c:idx val="40"/>
            <c:invertIfNegative val="1"/>
            <c:bubble3D val="0"/>
            <c:spPr>
              <a:solidFill>
                <a:srgbClr val="4472C4"/>
              </a:solidFill>
              <a:ln>
                <a:noFill/>
              </a:ln>
              <a:effectLst/>
            </c:spPr>
            <c:extLst>
              <c:ext xmlns:c16="http://schemas.microsoft.com/office/drawing/2014/chart" uri="{C3380CC4-5D6E-409C-BE32-E72D297353CC}">
                <c16:uniqueId val="{00000051-C13E-4A0F-940E-7AA4AF197AE5}"/>
              </c:ext>
            </c:extLst>
          </c:dPt>
          <c:dPt>
            <c:idx val="41"/>
            <c:invertIfNegative val="1"/>
            <c:bubble3D val="0"/>
            <c:spPr>
              <a:solidFill>
                <a:srgbClr val="4472C4"/>
              </a:solidFill>
              <a:ln>
                <a:noFill/>
              </a:ln>
              <a:effectLst/>
            </c:spPr>
            <c:extLst>
              <c:ext xmlns:c16="http://schemas.microsoft.com/office/drawing/2014/chart" uri="{C3380CC4-5D6E-409C-BE32-E72D297353CC}">
                <c16:uniqueId val="{00000053-C13E-4A0F-940E-7AA4AF197AE5}"/>
              </c:ext>
            </c:extLst>
          </c:dPt>
          <c:dPt>
            <c:idx val="42"/>
            <c:invertIfNegative val="1"/>
            <c:bubble3D val="0"/>
            <c:spPr>
              <a:solidFill>
                <a:srgbClr val="4472C4"/>
              </a:solidFill>
              <a:ln>
                <a:noFill/>
              </a:ln>
              <a:effectLst/>
            </c:spPr>
            <c:extLst>
              <c:ext xmlns:c16="http://schemas.microsoft.com/office/drawing/2014/chart" uri="{C3380CC4-5D6E-409C-BE32-E72D297353CC}">
                <c16:uniqueId val="{00000055-C13E-4A0F-940E-7AA4AF197AE5}"/>
              </c:ext>
            </c:extLst>
          </c:dPt>
          <c:dPt>
            <c:idx val="43"/>
            <c:invertIfNegative val="1"/>
            <c:bubble3D val="0"/>
            <c:spPr>
              <a:solidFill>
                <a:srgbClr val="4472C4"/>
              </a:solidFill>
              <a:ln>
                <a:noFill/>
              </a:ln>
              <a:effectLst/>
            </c:spPr>
            <c:extLst>
              <c:ext xmlns:c16="http://schemas.microsoft.com/office/drawing/2014/chart" uri="{C3380CC4-5D6E-409C-BE32-E72D297353CC}">
                <c16:uniqueId val="{00000057-C13E-4A0F-940E-7AA4AF197AE5}"/>
              </c:ext>
            </c:extLst>
          </c:dPt>
          <c:dPt>
            <c:idx val="44"/>
            <c:invertIfNegative val="1"/>
            <c:bubble3D val="0"/>
            <c:spPr>
              <a:solidFill>
                <a:srgbClr val="4472C4"/>
              </a:solidFill>
              <a:ln>
                <a:noFill/>
              </a:ln>
              <a:effectLst/>
            </c:spPr>
            <c:extLst>
              <c:ext xmlns:c16="http://schemas.microsoft.com/office/drawing/2014/chart" uri="{C3380CC4-5D6E-409C-BE32-E72D297353CC}">
                <c16:uniqueId val="{00000059-C13E-4A0F-940E-7AA4AF197AE5}"/>
              </c:ext>
            </c:extLst>
          </c:dPt>
          <c:dPt>
            <c:idx val="45"/>
            <c:invertIfNegative val="1"/>
            <c:bubble3D val="0"/>
            <c:spPr>
              <a:solidFill>
                <a:srgbClr val="4472C4"/>
              </a:solidFill>
              <a:ln>
                <a:noFill/>
              </a:ln>
              <a:effectLst/>
            </c:spPr>
            <c:extLst>
              <c:ext xmlns:c16="http://schemas.microsoft.com/office/drawing/2014/chart" uri="{C3380CC4-5D6E-409C-BE32-E72D297353CC}">
                <c16:uniqueId val="{0000005B-C13E-4A0F-940E-7AA4AF197AE5}"/>
              </c:ext>
            </c:extLst>
          </c:dPt>
          <c:dPt>
            <c:idx val="46"/>
            <c:invertIfNegative val="1"/>
            <c:bubble3D val="0"/>
            <c:spPr>
              <a:solidFill>
                <a:srgbClr val="4472C4"/>
              </a:solidFill>
              <a:ln>
                <a:noFill/>
              </a:ln>
              <a:effectLst/>
            </c:spPr>
            <c:extLst>
              <c:ext xmlns:c16="http://schemas.microsoft.com/office/drawing/2014/chart" uri="{C3380CC4-5D6E-409C-BE32-E72D297353CC}">
                <c16:uniqueId val="{0000005D-C13E-4A0F-940E-7AA4AF197AE5}"/>
              </c:ext>
            </c:extLst>
          </c:dPt>
          <c:dPt>
            <c:idx val="47"/>
            <c:invertIfNegative val="1"/>
            <c:bubble3D val="0"/>
            <c:spPr>
              <a:solidFill>
                <a:srgbClr val="4472C4"/>
              </a:solidFill>
              <a:ln>
                <a:noFill/>
              </a:ln>
              <a:effectLst/>
            </c:spPr>
            <c:extLst>
              <c:ext xmlns:c16="http://schemas.microsoft.com/office/drawing/2014/chart" uri="{C3380CC4-5D6E-409C-BE32-E72D297353CC}">
                <c16:uniqueId val="{0000005F-C13E-4A0F-940E-7AA4AF197AE5}"/>
              </c:ext>
            </c:extLst>
          </c:dPt>
          <c:dPt>
            <c:idx val="48"/>
            <c:invertIfNegative val="1"/>
            <c:bubble3D val="0"/>
            <c:spPr>
              <a:solidFill>
                <a:srgbClr val="4472C4"/>
              </a:solidFill>
              <a:ln>
                <a:noFill/>
              </a:ln>
              <a:effectLst/>
            </c:spPr>
            <c:extLst>
              <c:ext xmlns:c16="http://schemas.microsoft.com/office/drawing/2014/chart" uri="{C3380CC4-5D6E-409C-BE32-E72D297353CC}">
                <c16:uniqueId val="{00000061-C13E-4A0F-940E-7AA4AF197AE5}"/>
              </c:ext>
            </c:extLst>
          </c:dPt>
          <c:dPt>
            <c:idx val="49"/>
            <c:invertIfNegative val="1"/>
            <c:bubble3D val="0"/>
            <c:spPr>
              <a:solidFill>
                <a:srgbClr val="4472C4"/>
              </a:solidFill>
              <a:ln>
                <a:noFill/>
              </a:ln>
              <a:effectLst/>
            </c:spPr>
            <c:extLst>
              <c:ext xmlns:c16="http://schemas.microsoft.com/office/drawing/2014/chart" uri="{C3380CC4-5D6E-409C-BE32-E72D297353CC}">
                <c16:uniqueId val="{00000063-C13E-4A0F-940E-7AA4AF197AE5}"/>
              </c:ext>
            </c:extLst>
          </c:dPt>
          <c:dPt>
            <c:idx val="50"/>
            <c:invertIfNegative val="1"/>
            <c:bubble3D val="0"/>
            <c:spPr>
              <a:solidFill>
                <a:srgbClr val="4472C4"/>
              </a:solidFill>
              <a:ln>
                <a:noFill/>
              </a:ln>
              <a:effectLst/>
            </c:spPr>
            <c:extLst>
              <c:ext xmlns:c16="http://schemas.microsoft.com/office/drawing/2014/chart" uri="{C3380CC4-5D6E-409C-BE32-E72D297353CC}">
                <c16:uniqueId val="{00000065-C13E-4A0F-940E-7AA4AF197AE5}"/>
              </c:ext>
            </c:extLst>
          </c:dPt>
          <c:dPt>
            <c:idx val="51"/>
            <c:invertIfNegative val="1"/>
            <c:bubble3D val="0"/>
            <c:spPr>
              <a:solidFill>
                <a:srgbClr val="4472C4"/>
              </a:solidFill>
              <a:ln>
                <a:noFill/>
              </a:ln>
              <a:effectLst/>
            </c:spPr>
            <c:extLst>
              <c:ext xmlns:c16="http://schemas.microsoft.com/office/drawing/2014/chart" uri="{C3380CC4-5D6E-409C-BE32-E72D297353CC}">
                <c16:uniqueId val="{00000067-C13E-4A0F-940E-7AA4AF197AE5}"/>
              </c:ext>
            </c:extLst>
          </c:dPt>
          <c:dPt>
            <c:idx val="52"/>
            <c:invertIfNegative val="1"/>
            <c:bubble3D val="0"/>
            <c:spPr>
              <a:solidFill>
                <a:srgbClr val="4472C4"/>
              </a:solidFill>
              <a:ln>
                <a:noFill/>
              </a:ln>
              <a:effectLst/>
            </c:spPr>
            <c:extLst>
              <c:ext xmlns:c16="http://schemas.microsoft.com/office/drawing/2014/chart" uri="{C3380CC4-5D6E-409C-BE32-E72D297353CC}">
                <c16:uniqueId val="{00000069-C13E-4A0F-940E-7AA4AF197AE5}"/>
              </c:ext>
            </c:extLst>
          </c:dPt>
          <c:dPt>
            <c:idx val="53"/>
            <c:invertIfNegative val="1"/>
            <c:bubble3D val="0"/>
            <c:spPr>
              <a:solidFill>
                <a:srgbClr val="4472C4"/>
              </a:solidFill>
              <a:ln>
                <a:noFill/>
              </a:ln>
              <a:effectLst/>
            </c:spPr>
            <c:extLst>
              <c:ext xmlns:c16="http://schemas.microsoft.com/office/drawing/2014/chart" uri="{C3380CC4-5D6E-409C-BE32-E72D297353CC}">
                <c16:uniqueId val="{0000006B-C13E-4A0F-940E-7AA4AF197AE5}"/>
              </c:ext>
            </c:extLst>
          </c:dPt>
          <c:dPt>
            <c:idx val="54"/>
            <c:invertIfNegative val="1"/>
            <c:bubble3D val="0"/>
            <c:spPr>
              <a:solidFill>
                <a:srgbClr val="4472C4"/>
              </a:solidFill>
              <a:ln>
                <a:noFill/>
              </a:ln>
              <a:effectLst/>
            </c:spPr>
            <c:extLst>
              <c:ext xmlns:c16="http://schemas.microsoft.com/office/drawing/2014/chart" uri="{C3380CC4-5D6E-409C-BE32-E72D297353CC}">
                <c16:uniqueId val="{0000006D-C13E-4A0F-940E-7AA4AF197AE5}"/>
              </c:ext>
            </c:extLst>
          </c:dPt>
          <c:dPt>
            <c:idx val="55"/>
            <c:invertIfNegative val="1"/>
            <c:bubble3D val="0"/>
            <c:spPr>
              <a:solidFill>
                <a:srgbClr val="4472C4"/>
              </a:solidFill>
              <a:ln>
                <a:noFill/>
              </a:ln>
              <a:effectLst/>
            </c:spPr>
            <c:extLst>
              <c:ext xmlns:c16="http://schemas.microsoft.com/office/drawing/2014/chart" uri="{C3380CC4-5D6E-409C-BE32-E72D297353CC}">
                <c16:uniqueId val="{0000006F-C13E-4A0F-940E-7AA4AF197AE5}"/>
              </c:ext>
            </c:extLst>
          </c:dPt>
          <c:dPt>
            <c:idx val="56"/>
            <c:invertIfNegative val="1"/>
            <c:bubble3D val="0"/>
            <c:spPr>
              <a:solidFill>
                <a:srgbClr val="4472C4"/>
              </a:solidFill>
              <a:ln>
                <a:noFill/>
              </a:ln>
              <a:effectLst/>
            </c:spPr>
            <c:extLst>
              <c:ext xmlns:c16="http://schemas.microsoft.com/office/drawing/2014/chart" uri="{C3380CC4-5D6E-409C-BE32-E72D297353CC}">
                <c16:uniqueId val="{00000071-C13E-4A0F-940E-7AA4AF197AE5}"/>
              </c:ext>
            </c:extLst>
          </c:dPt>
          <c:dPt>
            <c:idx val="57"/>
            <c:invertIfNegative val="1"/>
            <c:bubble3D val="0"/>
            <c:spPr>
              <a:solidFill>
                <a:srgbClr val="4472C4"/>
              </a:solidFill>
              <a:ln>
                <a:noFill/>
              </a:ln>
              <a:effectLst/>
            </c:spPr>
            <c:extLst>
              <c:ext xmlns:c16="http://schemas.microsoft.com/office/drawing/2014/chart" uri="{C3380CC4-5D6E-409C-BE32-E72D297353CC}">
                <c16:uniqueId val="{00000073-C13E-4A0F-940E-7AA4AF197AE5}"/>
              </c:ext>
            </c:extLst>
          </c:dPt>
          <c:dPt>
            <c:idx val="58"/>
            <c:invertIfNegative val="1"/>
            <c:bubble3D val="0"/>
            <c:spPr>
              <a:solidFill>
                <a:srgbClr val="4472C4"/>
              </a:solidFill>
              <a:ln>
                <a:noFill/>
              </a:ln>
              <a:effectLst/>
            </c:spPr>
            <c:extLst>
              <c:ext xmlns:c16="http://schemas.microsoft.com/office/drawing/2014/chart" uri="{C3380CC4-5D6E-409C-BE32-E72D297353CC}">
                <c16:uniqueId val="{00000075-C13E-4A0F-940E-7AA4AF197AE5}"/>
              </c:ext>
            </c:extLst>
          </c:dPt>
          <c:dPt>
            <c:idx val="59"/>
            <c:invertIfNegative val="1"/>
            <c:bubble3D val="0"/>
            <c:spPr>
              <a:solidFill>
                <a:srgbClr val="4472C4"/>
              </a:solidFill>
              <a:ln>
                <a:noFill/>
              </a:ln>
              <a:effectLst/>
            </c:spPr>
            <c:extLst>
              <c:ext xmlns:c16="http://schemas.microsoft.com/office/drawing/2014/chart" uri="{C3380CC4-5D6E-409C-BE32-E72D297353CC}">
                <c16:uniqueId val="{00000077-C13E-4A0F-940E-7AA4AF197AE5}"/>
              </c:ext>
            </c:extLst>
          </c:dPt>
          <c:dPt>
            <c:idx val="60"/>
            <c:invertIfNegative val="1"/>
            <c:bubble3D val="0"/>
            <c:spPr>
              <a:solidFill>
                <a:srgbClr val="4472C4"/>
              </a:solidFill>
              <a:ln>
                <a:noFill/>
              </a:ln>
              <a:effectLst/>
            </c:spPr>
            <c:extLst>
              <c:ext xmlns:c16="http://schemas.microsoft.com/office/drawing/2014/chart" uri="{C3380CC4-5D6E-409C-BE32-E72D297353CC}">
                <c16:uniqueId val="{00000079-C13E-4A0F-940E-7AA4AF197AE5}"/>
              </c:ext>
            </c:extLst>
          </c:dPt>
          <c:dPt>
            <c:idx val="61"/>
            <c:invertIfNegative val="1"/>
            <c:bubble3D val="0"/>
            <c:spPr>
              <a:solidFill>
                <a:srgbClr val="4472C4"/>
              </a:solidFill>
              <a:ln>
                <a:noFill/>
              </a:ln>
              <a:effectLst/>
            </c:spPr>
            <c:extLst>
              <c:ext xmlns:c16="http://schemas.microsoft.com/office/drawing/2014/chart" uri="{C3380CC4-5D6E-409C-BE32-E72D297353CC}">
                <c16:uniqueId val="{0000007B-C13E-4A0F-940E-7AA4AF197AE5}"/>
              </c:ext>
            </c:extLst>
          </c:dPt>
          <c:dPt>
            <c:idx val="62"/>
            <c:invertIfNegative val="1"/>
            <c:bubble3D val="0"/>
            <c:spPr>
              <a:solidFill>
                <a:srgbClr val="4472C4"/>
              </a:solidFill>
              <a:ln>
                <a:noFill/>
              </a:ln>
              <a:effectLst/>
            </c:spPr>
            <c:extLst>
              <c:ext xmlns:c16="http://schemas.microsoft.com/office/drawing/2014/chart" uri="{C3380CC4-5D6E-409C-BE32-E72D297353CC}">
                <c16:uniqueId val="{0000007D-C13E-4A0F-940E-7AA4AF197AE5}"/>
              </c:ext>
            </c:extLst>
          </c:dPt>
          <c:dPt>
            <c:idx val="63"/>
            <c:invertIfNegative val="1"/>
            <c:bubble3D val="0"/>
            <c:spPr>
              <a:solidFill>
                <a:srgbClr val="4472C4"/>
              </a:solidFill>
              <a:ln>
                <a:noFill/>
              </a:ln>
              <a:effectLst/>
            </c:spPr>
            <c:extLst>
              <c:ext xmlns:c16="http://schemas.microsoft.com/office/drawing/2014/chart" uri="{C3380CC4-5D6E-409C-BE32-E72D297353CC}">
                <c16:uniqueId val="{0000007F-C13E-4A0F-940E-7AA4AF197AE5}"/>
              </c:ext>
            </c:extLst>
          </c:dPt>
          <c:dPt>
            <c:idx val="64"/>
            <c:invertIfNegative val="1"/>
            <c:bubble3D val="0"/>
            <c:spPr>
              <a:solidFill>
                <a:srgbClr val="4472C4"/>
              </a:solidFill>
              <a:ln>
                <a:noFill/>
              </a:ln>
              <a:effectLst/>
            </c:spPr>
            <c:extLst>
              <c:ext xmlns:c16="http://schemas.microsoft.com/office/drawing/2014/chart" uri="{C3380CC4-5D6E-409C-BE32-E72D297353CC}">
                <c16:uniqueId val="{00000081-C13E-4A0F-940E-7AA4AF197AE5}"/>
              </c:ext>
            </c:extLst>
          </c:dPt>
          <c:dPt>
            <c:idx val="65"/>
            <c:invertIfNegative val="1"/>
            <c:bubble3D val="0"/>
            <c:spPr>
              <a:solidFill>
                <a:srgbClr val="4472C4"/>
              </a:solidFill>
              <a:ln>
                <a:noFill/>
              </a:ln>
              <a:effectLst/>
            </c:spPr>
            <c:extLst>
              <c:ext xmlns:c16="http://schemas.microsoft.com/office/drawing/2014/chart" uri="{C3380CC4-5D6E-409C-BE32-E72D297353CC}">
                <c16:uniqueId val="{00000083-C13E-4A0F-940E-7AA4AF197AE5}"/>
              </c:ext>
            </c:extLst>
          </c:dPt>
          <c:dPt>
            <c:idx val="66"/>
            <c:invertIfNegative val="1"/>
            <c:bubble3D val="0"/>
            <c:spPr>
              <a:solidFill>
                <a:srgbClr val="4472C4"/>
              </a:solidFill>
              <a:ln>
                <a:noFill/>
              </a:ln>
              <a:effectLst/>
            </c:spPr>
            <c:extLst>
              <c:ext xmlns:c16="http://schemas.microsoft.com/office/drawing/2014/chart" uri="{C3380CC4-5D6E-409C-BE32-E72D297353CC}">
                <c16:uniqueId val="{00000085-C13E-4A0F-940E-7AA4AF197AE5}"/>
              </c:ext>
            </c:extLst>
          </c:dPt>
          <c:dPt>
            <c:idx val="67"/>
            <c:invertIfNegative val="1"/>
            <c:bubble3D val="0"/>
            <c:spPr>
              <a:solidFill>
                <a:srgbClr val="4472C4"/>
              </a:solidFill>
              <a:ln>
                <a:noFill/>
              </a:ln>
              <a:effectLst/>
            </c:spPr>
            <c:extLst>
              <c:ext xmlns:c16="http://schemas.microsoft.com/office/drawing/2014/chart" uri="{C3380CC4-5D6E-409C-BE32-E72D297353CC}">
                <c16:uniqueId val="{00000087-C13E-4A0F-940E-7AA4AF197AE5}"/>
              </c:ext>
            </c:extLst>
          </c:dPt>
          <c:dPt>
            <c:idx val="68"/>
            <c:invertIfNegative val="1"/>
            <c:bubble3D val="0"/>
            <c:spPr>
              <a:solidFill>
                <a:srgbClr val="4472C4"/>
              </a:solidFill>
              <a:ln>
                <a:noFill/>
              </a:ln>
              <a:effectLst/>
            </c:spPr>
            <c:extLst>
              <c:ext xmlns:c16="http://schemas.microsoft.com/office/drawing/2014/chart" uri="{C3380CC4-5D6E-409C-BE32-E72D297353CC}">
                <c16:uniqueId val="{00000089-C13E-4A0F-940E-7AA4AF197AE5}"/>
              </c:ext>
            </c:extLst>
          </c:dPt>
          <c:dPt>
            <c:idx val="69"/>
            <c:invertIfNegative val="1"/>
            <c:bubble3D val="0"/>
            <c:spPr>
              <a:solidFill>
                <a:srgbClr val="4472C4"/>
              </a:solidFill>
              <a:ln>
                <a:noFill/>
              </a:ln>
              <a:effectLst/>
            </c:spPr>
            <c:extLst>
              <c:ext xmlns:c16="http://schemas.microsoft.com/office/drawing/2014/chart" uri="{C3380CC4-5D6E-409C-BE32-E72D297353CC}">
                <c16:uniqueId val="{0000008B-C13E-4A0F-940E-7AA4AF197AE5}"/>
              </c:ext>
            </c:extLst>
          </c:dPt>
          <c:dPt>
            <c:idx val="70"/>
            <c:invertIfNegative val="1"/>
            <c:bubble3D val="0"/>
            <c:spPr>
              <a:solidFill>
                <a:srgbClr val="4472C4"/>
              </a:solidFill>
              <a:ln>
                <a:noFill/>
              </a:ln>
              <a:effectLst/>
            </c:spPr>
            <c:extLst>
              <c:ext xmlns:c16="http://schemas.microsoft.com/office/drawing/2014/chart" uri="{C3380CC4-5D6E-409C-BE32-E72D297353CC}">
                <c16:uniqueId val="{0000008D-C13E-4A0F-940E-7AA4AF197AE5}"/>
              </c:ext>
            </c:extLst>
          </c:dPt>
          <c:dPt>
            <c:idx val="71"/>
            <c:invertIfNegative val="1"/>
            <c:bubble3D val="0"/>
            <c:spPr>
              <a:solidFill>
                <a:srgbClr val="4472C4"/>
              </a:solidFill>
              <a:ln>
                <a:noFill/>
              </a:ln>
              <a:effectLst/>
            </c:spPr>
            <c:extLst>
              <c:ext xmlns:c16="http://schemas.microsoft.com/office/drawing/2014/chart" uri="{C3380CC4-5D6E-409C-BE32-E72D297353CC}">
                <c16:uniqueId val="{0000008F-C13E-4A0F-940E-7AA4AF197AE5}"/>
              </c:ext>
            </c:extLst>
          </c:dPt>
          <c:dPt>
            <c:idx val="72"/>
            <c:invertIfNegative val="1"/>
            <c:bubble3D val="0"/>
            <c:spPr>
              <a:solidFill>
                <a:srgbClr val="4472C4"/>
              </a:solidFill>
              <a:ln>
                <a:noFill/>
              </a:ln>
              <a:effectLst/>
            </c:spPr>
            <c:extLst>
              <c:ext xmlns:c16="http://schemas.microsoft.com/office/drawing/2014/chart" uri="{C3380CC4-5D6E-409C-BE32-E72D297353CC}">
                <c16:uniqueId val="{00000091-C13E-4A0F-940E-7AA4AF197AE5}"/>
              </c:ext>
            </c:extLst>
          </c:dPt>
          <c:dPt>
            <c:idx val="73"/>
            <c:invertIfNegative val="1"/>
            <c:bubble3D val="0"/>
            <c:spPr>
              <a:solidFill>
                <a:srgbClr val="4472C4"/>
              </a:solidFill>
              <a:ln>
                <a:noFill/>
              </a:ln>
              <a:effectLst/>
            </c:spPr>
            <c:extLst>
              <c:ext xmlns:c16="http://schemas.microsoft.com/office/drawing/2014/chart" uri="{C3380CC4-5D6E-409C-BE32-E72D297353CC}">
                <c16:uniqueId val="{00000093-C13E-4A0F-940E-7AA4AF197AE5}"/>
              </c:ext>
            </c:extLst>
          </c:dPt>
          <c:dPt>
            <c:idx val="74"/>
            <c:invertIfNegative val="1"/>
            <c:bubble3D val="0"/>
            <c:spPr>
              <a:solidFill>
                <a:srgbClr val="4472C4"/>
              </a:solidFill>
              <a:ln>
                <a:noFill/>
              </a:ln>
              <a:effectLst/>
            </c:spPr>
            <c:extLst>
              <c:ext xmlns:c16="http://schemas.microsoft.com/office/drawing/2014/chart" uri="{C3380CC4-5D6E-409C-BE32-E72D297353CC}">
                <c16:uniqueId val="{00000095-C13E-4A0F-940E-7AA4AF197AE5}"/>
              </c:ext>
            </c:extLst>
          </c:dPt>
          <c:dPt>
            <c:idx val="75"/>
            <c:invertIfNegative val="1"/>
            <c:bubble3D val="0"/>
            <c:spPr>
              <a:solidFill>
                <a:srgbClr val="4472C4"/>
              </a:solidFill>
              <a:ln>
                <a:noFill/>
              </a:ln>
              <a:effectLst/>
            </c:spPr>
            <c:extLst>
              <c:ext xmlns:c16="http://schemas.microsoft.com/office/drawing/2014/chart" uri="{C3380CC4-5D6E-409C-BE32-E72D297353CC}">
                <c16:uniqueId val="{00000097-C13E-4A0F-940E-7AA4AF197AE5}"/>
              </c:ext>
            </c:extLst>
          </c:dPt>
          <c:dPt>
            <c:idx val="76"/>
            <c:invertIfNegative val="1"/>
            <c:bubble3D val="0"/>
            <c:spPr>
              <a:solidFill>
                <a:srgbClr val="4472C4"/>
              </a:solidFill>
              <a:ln>
                <a:noFill/>
              </a:ln>
              <a:effectLst/>
            </c:spPr>
            <c:extLst>
              <c:ext xmlns:c16="http://schemas.microsoft.com/office/drawing/2014/chart" uri="{C3380CC4-5D6E-409C-BE32-E72D297353CC}">
                <c16:uniqueId val="{00000099-C13E-4A0F-940E-7AA4AF197AE5}"/>
              </c:ext>
            </c:extLst>
          </c:dPt>
          <c:dPt>
            <c:idx val="77"/>
            <c:invertIfNegative val="1"/>
            <c:bubble3D val="0"/>
            <c:spPr>
              <a:solidFill>
                <a:srgbClr val="4472C4"/>
              </a:solidFill>
              <a:ln>
                <a:noFill/>
              </a:ln>
              <a:effectLst/>
            </c:spPr>
            <c:extLst>
              <c:ext xmlns:c16="http://schemas.microsoft.com/office/drawing/2014/chart" uri="{C3380CC4-5D6E-409C-BE32-E72D297353CC}">
                <c16:uniqueId val="{0000009B-C13E-4A0F-940E-7AA4AF197AE5}"/>
              </c:ext>
            </c:extLst>
          </c:dPt>
          <c:dPt>
            <c:idx val="78"/>
            <c:invertIfNegative val="1"/>
            <c:bubble3D val="0"/>
            <c:spPr>
              <a:solidFill>
                <a:srgbClr val="4472C4"/>
              </a:solidFill>
              <a:ln>
                <a:noFill/>
              </a:ln>
              <a:effectLst/>
            </c:spPr>
            <c:extLst>
              <c:ext xmlns:c16="http://schemas.microsoft.com/office/drawing/2014/chart" uri="{C3380CC4-5D6E-409C-BE32-E72D297353CC}">
                <c16:uniqueId val="{0000009D-C13E-4A0F-940E-7AA4AF197AE5}"/>
              </c:ext>
            </c:extLst>
          </c:dPt>
          <c:dPt>
            <c:idx val="79"/>
            <c:invertIfNegative val="1"/>
            <c:bubble3D val="0"/>
            <c:spPr>
              <a:solidFill>
                <a:srgbClr val="4472C4"/>
              </a:solidFill>
              <a:ln>
                <a:noFill/>
              </a:ln>
              <a:effectLst/>
            </c:spPr>
            <c:extLst>
              <c:ext xmlns:c16="http://schemas.microsoft.com/office/drawing/2014/chart" uri="{C3380CC4-5D6E-409C-BE32-E72D297353CC}">
                <c16:uniqueId val="{0000009F-C13E-4A0F-940E-7AA4AF197AE5}"/>
              </c:ext>
            </c:extLst>
          </c:dPt>
          <c:dPt>
            <c:idx val="80"/>
            <c:invertIfNegative val="1"/>
            <c:bubble3D val="0"/>
            <c:spPr>
              <a:solidFill>
                <a:srgbClr val="4472C4"/>
              </a:solidFill>
              <a:ln>
                <a:noFill/>
              </a:ln>
              <a:effectLst/>
            </c:spPr>
            <c:extLst>
              <c:ext xmlns:c16="http://schemas.microsoft.com/office/drawing/2014/chart" uri="{C3380CC4-5D6E-409C-BE32-E72D297353CC}">
                <c16:uniqueId val="{000000A1-C13E-4A0F-940E-7AA4AF197AE5}"/>
              </c:ext>
            </c:extLst>
          </c:dPt>
          <c:dPt>
            <c:idx val="81"/>
            <c:invertIfNegative val="1"/>
            <c:bubble3D val="0"/>
            <c:spPr>
              <a:solidFill>
                <a:srgbClr val="4472C4"/>
              </a:solidFill>
              <a:ln>
                <a:noFill/>
              </a:ln>
              <a:effectLst/>
            </c:spPr>
            <c:extLst>
              <c:ext xmlns:c16="http://schemas.microsoft.com/office/drawing/2014/chart" uri="{C3380CC4-5D6E-409C-BE32-E72D297353CC}">
                <c16:uniqueId val="{000000A3-C13E-4A0F-940E-7AA4AF197AE5}"/>
              </c:ext>
            </c:extLst>
          </c:dPt>
          <c:dPt>
            <c:idx val="82"/>
            <c:invertIfNegative val="1"/>
            <c:bubble3D val="0"/>
            <c:spPr>
              <a:solidFill>
                <a:srgbClr val="4472C4"/>
              </a:solidFill>
              <a:ln>
                <a:noFill/>
              </a:ln>
              <a:effectLst/>
            </c:spPr>
            <c:extLst>
              <c:ext xmlns:c16="http://schemas.microsoft.com/office/drawing/2014/chart" uri="{C3380CC4-5D6E-409C-BE32-E72D297353CC}">
                <c16:uniqueId val="{000000A5-C13E-4A0F-940E-7AA4AF197AE5}"/>
              </c:ext>
            </c:extLst>
          </c:dPt>
          <c:dPt>
            <c:idx val="83"/>
            <c:invertIfNegative val="1"/>
            <c:bubble3D val="0"/>
            <c:spPr>
              <a:solidFill>
                <a:srgbClr val="4472C4"/>
              </a:solidFill>
              <a:ln>
                <a:noFill/>
              </a:ln>
              <a:effectLst/>
            </c:spPr>
            <c:extLst>
              <c:ext xmlns:c16="http://schemas.microsoft.com/office/drawing/2014/chart" uri="{C3380CC4-5D6E-409C-BE32-E72D297353CC}">
                <c16:uniqueId val="{000000A7-C13E-4A0F-940E-7AA4AF197AE5}"/>
              </c:ext>
            </c:extLst>
          </c:dPt>
          <c:dPt>
            <c:idx val="84"/>
            <c:invertIfNegative val="1"/>
            <c:bubble3D val="0"/>
            <c:spPr>
              <a:solidFill>
                <a:srgbClr val="4472C4"/>
              </a:solidFill>
              <a:ln>
                <a:noFill/>
              </a:ln>
              <a:effectLst/>
            </c:spPr>
            <c:extLst>
              <c:ext xmlns:c16="http://schemas.microsoft.com/office/drawing/2014/chart" uri="{C3380CC4-5D6E-409C-BE32-E72D297353CC}">
                <c16:uniqueId val="{000000A9-C13E-4A0F-940E-7AA4AF197AE5}"/>
              </c:ext>
            </c:extLst>
          </c:dPt>
          <c:dPt>
            <c:idx val="85"/>
            <c:invertIfNegative val="1"/>
            <c:bubble3D val="0"/>
            <c:spPr>
              <a:solidFill>
                <a:srgbClr val="4472C4"/>
              </a:solidFill>
              <a:ln>
                <a:noFill/>
              </a:ln>
              <a:effectLst/>
            </c:spPr>
            <c:extLst>
              <c:ext xmlns:c16="http://schemas.microsoft.com/office/drawing/2014/chart" uri="{C3380CC4-5D6E-409C-BE32-E72D297353CC}">
                <c16:uniqueId val="{000000AB-C13E-4A0F-940E-7AA4AF197AE5}"/>
              </c:ext>
            </c:extLst>
          </c:dPt>
          <c:dPt>
            <c:idx val="86"/>
            <c:invertIfNegative val="1"/>
            <c:bubble3D val="0"/>
            <c:spPr>
              <a:solidFill>
                <a:srgbClr val="4472C4"/>
              </a:solidFill>
              <a:ln>
                <a:noFill/>
              </a:ln>
              <a:effectLst/>
            </c:spPr>
            <c:extLst>
              <c:ext xmlns:c16="http://schemas.microsoft.com/office/drawing/2014/chart" uri="{C3380CC4-5D6E-409C-BE32-E72D297353CC}">
                <c16:uniqueId val="{000000AD-C13E-4A0F-940E-7AA4AF197AE5}"/>
              </c:ext>
            </c:extLst>
          </c:dPt>
          <c:dPt>
            <c:idx val="87"/>
            <c:invertIfNegative val="1"/>
            <c:bubble3D val="0"/>
            <c:spPr>
              <a:solidFill>
                <a:srgbClr val="4472C4"/>
              </a:solidFill>
              <a:ln>
                <a:noFill/>
              </a:ln>
              <a:effectLst/>
            </c:spPr>
            <c:extLst>
              <c:ext xmlns:c16="http://schemas.microsoft.com/office/drawing/2014/chart" uri="{C3380CC4-5D6E-409C-BE32-E72D297353CC}">
                <c16:uniqueId val="{000000AF-C13E-4A0F-940E-7AA4AF197AE5}"/>
              </c:ext>
            </c:extLst>
          </c:dPt>
          <c:dPt>
            <c:idx val="88"/>
            <c:invertIfNegative val="1"/>
            <c:bubble3D val="0"/>
            <c:spPr>
              <a:solidFill>
                <a:srgbClr val="4472C4"/>
              </a:solidFill>
              <a:ln>
                <a:noFill/>
              </a:ln>
              <a:effectLst/>
            </c:spPr>
            <c:extLst>
              <c:ext xmlns:c16="http://schemas.microsoft.com/office/drawing/2014/chart" uri="{C3380CC4-5D6E-409C-BE32-E72D297353CC}">
                <c16:uniqueId val="{000000B1-C13E-4A0F-940E-7AA4AF197AE5}"/>
              </c:ext>
            </c:extLst>
          </c:dPt>
          <c:dPt>
            <c:idx val="89"/>
            <c:invertIfNegative val="1"/>
            <c:bubble3D val="0"/>
            <c:spPr>
              <a:solidFill>
                <a:srgbClr val="4472C4"/>
              </a:solidFill>
              <a:ln>
                <a:noFill/>
              </a:ln>
              <a:effectLst/>
            </c:spPr>
            <c:extLst>
              <c:ext xmlns:c16="http://schemas.microsoft.com/office/drawing/2014/chart" uri="{C3380CC4-5D6E-409C-BE32-E72D297353CC}">
                <c16:uniqueId val="{000000B3-C13E-4A0F-940E-7AA4AF197AE5}"/>
              </c:ext>
            </c:extLst>
          </c:dPt>
          <c:dPt>
            <c:idx val="90"/>
            <c:invertIfNegative val="1"/>
            <c:bubble3D val="0"/>
            <c:spPr>
              <a:solidFill>
                <a:srgbClr val="4472C4"/>
              </a:solidFill>
              <a:ln>
                <a:noFill/>
              </a:ln>
              <a:effectLst/>
            </c:spPr>
            <c:extLst>
              <c:ext xmlns:c16="http://schemas.microsoft.com/office/drawing/2014/chart" uri="{C3380CC4-5D6E-409C-BE32-E72D297353CC}">
                <c16:uniqueId val="{000000B5-C13E-4A0F-940E-7AA4AF197AE5}"/>
              </c:ext>
            </c:extLst>
          </c:dPt>
          <c:dPt>
            <c:idx val="91"/>
            <c:invertIfNegative val="1"/>
            <c:bubble3D val="0"/>
            <c:spPr>
              <a:solidFill>
                <a:srgbClr val="4472C4"/>
              </a:solidFill>
              <a:ln>
                <a:noFill/>
              </a:ln>
              <a:effectLst/>
            </c:spPr>
            <c:extLst>
              <c:ext xmlns:c16="http://schemas.microsoft.com/office/drawing/2014/chart" uri="{C3380CC4-5D6E-409C-BE32-E72D297353CC}">
                <c16:uniqueId val="{000000B7-C13E-4A0F-940E-7AA4AF197AE5}"/>
              </c:ext>
            </c:extLst>
          </c:dPt>
          <c:dPt>
            <c:idx val="92"/>
            <c:invertIfNegative val="1"/>
            <c:bubble3D val="0"/>
            <c:spPr>
              <a:solidFill>
                <a:srgbClr val="4472C4"/>
              </a:solidFill>
              <a:ln>
                <a:noFill/>
              </a:ln>
              <a:effectLst/>
            </c:spPr>
            <c:extLst>
              <c:ext xmlns:c16="http://schemas.microsoft.com/office/drawing/2014/chart" uri="{C3380CC4-5D6E-409C-BE32-E72D297353CC}">
                <c16:uniqueId val="{000000B9-C13E-4A0F-940E-7AA4AF197AE5}"/>
              </c:ext>
            </c:extLst>
          </c:dPt>
          <c:dPt>
            <c:idx val="93"/>
            <c:invertIfNegative val="1"/>
            <c:bubble3D val="0"/>
            <c:spPr>
              <a:solidFill>
                <a:srgbClr val="4472C4"/>
              </a:solidFill>
              <a:ln>
                <a:noFill/>
              </a:ln>
              <a:effectLst/>
            </c:spPr>
            <c:extLst>
              <c:ext xmlns:c16="http://schemas.microsoft.com/office/drawing/2014/chart" uri="{C3380CC4-5D6E-409C-BE32-E72D297353CC}">
                <c16:uniqueId val="{000000BB-C13E-4A0F-940E-7AA4AF197AE5}"/>
              </c:ext>
            </c:extLst>
          </c:dPt>
          <c:dPt>
            <c:idx val="94"/>
            <c:invertIfNegative val="1"/>
            <c:bubble3D val="0"/>
            <c:spPr>
              <a:solidFill>
                <a:srgbClr val="4472C4"/>
              </a:solidFill>
              <a:ln>
                <a:noFill/>
              </a:ln>
              <a:effectLst/>
            </c:spPr>
            <c:extLst>
              <c:ext xmlns:c16="http://schemas.microsoft.com/office/drawing/2014/chart" uri="{C3380CC4-5D6E-409C-BE32-E72D297353CC}">
                <c16:uniqueId val="{000000BD-C13E-4A0F-940E-7AA4AF197AE5}"/>
              </c:ext>
            </c:extLst>
          </c:dPt>
          <c:dPt>
            <c:idx val="95"/>
            <c:invertIfNegative val="1"/>
            <c:bubble3D val="0"/>
            <c:spPr>
              <a:solidFill>
                <a:srgbClr val="4472C4"/>
              </a:solidFill>
              <a:ln>
                <a:noFill/>
              </a:ln>
              <a:effectLst/>
            </c:spPr>
            <c:extLst>
              <c:ext xmlns:c16="http://schemas.microsoft.com/office/drawing/2014/chart" uri="{C3380CC4-5D6E-409C-BE32-E72D297353CC}">
                <c16:uniqueId val="{000000BF-C13E-4A0F-940E-7AA4AF197AE5}"/>
              </c:ext>
            </c:extLst>
          </c:dPt>
          <c:dPt>
            <c:idx val="96"/>
            <c:invertIfNegative val="1"/>
            <c:bubble3D val="0"/>
            <c:spPr>
              <a:solidFill>
                <a:srgbClr val="4472C4"/>
              </a:solidFill>
              <a:ln>
                <a:noFill/>
              </a:ln>
              <a:effectLst/>
            </c:spPr>
            <c:extLst>
              <c:ext xmlns:c16="http://schemas.microsoft.com/office/drawing/2014/chart" uri="{C3380CC4-5D6E-409C-BE32-E72D297353CC}">
                <c16:uniqueId val="{000000C1-C13E-4A0F-940E-7AA4AF197AE5}"/>
              </c:ext>
            </c:extLst>
          </c:dPt>
          <c:dPt>
            <c:idx val="97"/>
            <c:invertIfNegative val="1"/>
            <c:bubble3D val="0"/>
            <c:spPr>
              <a:solidFill>
                <a:srgbClr val="4472C4"/>
              </a:solidFill>
              <a:ln>
                <a:noFill/>
              </a:ln>
              <a:effectLst/>
            </c:spPr>
            <c:extLst>
              <c:ext xmlns:c16="http://schemas.microsoft.com/office/drawing/2014/chart" uri="{C3380CC4-5D6E-409C-BE32-E72D297353CC}">
                <c16:uniqueId val="{000000C3-C13E-4A0F-940E-7AA4AF197AE5}"/>
              </c:ext>
            </c:extLst>
          </c:dPt>
          <c:dPt>
            <c:idx val="98"/>
            <c:invertIfNegative val="1"/>
            <c:bubble3D val="0"/>
            <c:spPr>
              <a:solidFill>
                <a:srgbClr val="4472C4"/>
              </a:solidFill>
              <a:ln>
                <a:noFill/>
              </a:ln>
              <a:effectLst/>
            </c:spPr>
            <c:extLst>
              <c:ext xmlns:c16="http://schemas.microsoft.com/office/drawing/2014/chart" uri="{C3380CC4-5D6E-409C-BE32-E72D297353CC}">
                <c16:uniqueId val="{000000C5-C13E-4A0F-940E-7AA4AF197AE5}"/>
              </c:ext>
            </c:extLst>
          </c:dPt>
          <c:dPt>
            <c:idx val="99"/>
            <c:invertIfNegative val="1"/>
            <c:bubble3D val="0"/>
            <c:spPr>
              <a:solidFill>
                <a:srgbClr val="4472C4"/>
              </a:solidFill>
              <a:ln>
                <a:noFill/>
              </a:ln>
              <a:effectLst/>
            </c:spPr>
            <c:extLst>
              <c:ext xmlns:c16="http://schemas.microsoft.com/office/drawing/2014/chart" uri="{C3380CC4-5D6E-409C-BE32-E72D297353CC}">
                <c16:uniqueId val="{000000C7-C13E-4A0F-940E-7AA4AF197AE5}"/>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C13E-4A0F-940E-7AA4AF197AE5}"/>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C13E-4A0F-940E-7AA4AF197AE5}"/>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C13E-4A0F-940E-7AA4AF197AE5}"/>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C13E-4A0F-940E-7AA4AF197AE5}"/>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C13E-4A0F-940E-7AA4AF197AE5}"/>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C13E-4A0F-940E-7AA4AF197AE5}"/>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C13E-4A0F-940E-7AA4AF197AE5}"/>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C13E-4A0F-940E-7AA4AF197AE5}"/>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C13E-4A0F-940E-7AA4AF197AE5}"/>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C13E-4A0F-940E-7AA4AF197AE5}"/>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C13E-4A0F-940E-7AA4AF197AE5}"/>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C13E-4A0F-940E-7AA4AF197AE5}"/>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C13E-4A0F-940E-7AA4AF197AE5}"/>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C13E-4A0F-940E-7AA4AF197AE5}"/>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C13E-4A0F-940E-7AA4AF197AE5}"/>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C13E-4A0F-940E-7AA4AF197AE5}"/>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C13E-4A0F-940E-7AA4AF197AE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Net,Day Reach Chart'!$A$4:$A$121</c:f>
              <c:strCache>
                <c:ptCount val="117"/>
                <c:pt idx="0">
                  <c:v>Galavision</c:v>
                </c:pt>
                <c:pt idx="1">
                  <c:v>UniMas</c:v>
                </c:pt>
                <c:pt idx="2">
                  <c:v>Univision</c:v>
                </c:pt>
                <c:pt idx="3">
                  <c:v>BET Her</c:v>
                </c:pt>
                <c:pt idx="4">
                  <c:v>Telemundo</c:v>
                </c:pt>
                <c:pt idx="5">
                  <c:v>TUDN</c:v>
                </c:pt>
                <c:pt idx="6">
                  <c:v>ESPN Deportes</c:v>
                </c:pt>
                <c:pt idx="7">
                  <c:v>BET</c:v>
                </c:pt>
                <c:pt idx="8">
                  <c:v>TV ONE</c:v>
                </c:pt>
                <c:pt idx="9">
                  <c:v>VH1</c:v>
                </c:pt>
                <c:pt idx="10">
                  <c:v>NBC Universo</c:v>
                </c:pt>
                <c:pt idx="11">
                  <c:v>Cartoon Network</c:v>
                </c:pt>
                <c:pt idx="12">
                  <c:v>Lifetime Movies</c:v>
                </c:pt>
                <c:pt idx="13">
                  <c:v>Oprah Winfrey Network</c:v>
                </c:pt>
                <c:pt idx="14">
                  <c:v>MTV2</c:v>
                </c:pt>
                <c:pt idx="15">
                  <c:v>MyNetworkTV</c:v>
                </c:pt>
                <c:pt idx="16">
                  <c:v>INSP</c:v>
                </c:pt>
                <c:pt idx="17">
                  <c:v>Disney Channel</c:v>
                </c:pt>
                <c:pt idx="18">
                  <c:v>Disney Junior US</c:v>
                </c:pt>
                <c:pt idx="19">
                  <c:v>Disney XD</c:v>
                </c:pt>
                <c:pt idx="20">
                  <c:v>Hallmark Movies &amp; Mysteries</c:v>
                </c:pt>
                <c:pt idx="21">
                  <c:v>Nick Toons</c:v>
                </c:pt>
                <c:pt idx="22">
                  <c:v>Nick Jr.</c:v>
                </c:pt>
                <c:pt idx="23">
                  <c:v>Nick</c:v>
                </c:pt>
                <c:pt idx="24">
                  <c:v>Investigation Discovery</c:v>
                </c:pt>
                <c:pt idx="25">
                  <c:v>Hallmark</c:v>
                </c:pt>
                <c:pt idx="26">
                  <c:v>WE TV</c:v>
                </c:pt>
                <c:pt idx="27">
                  <c:v>Lifetime</c:v>
                </c:pt>
                <c:pt idx="28">
                  <c:v>RFD TV</c:v>
                </c:pt>
                <c:pt idx="29">
                  <c:v>OXYGEN</c:v>
                </c:pt>
                <c:pt idx="30">
                  <c:v>TLC</c:v>
                </c:pt>
                <c:pt idx="31">
                  <c:v>Universal Kids</c:v>
                </c:pt>
                <c:pt idx="32">
                  <c:v>E!</c:v>
                </c:pt>
                <c:pt idx="33">
                  <c:v>Headline News</c:v>
                </c:pt>
                <c:pt idx="34">
                  <c:v>UP TV</c:v>
                </c:pt>
                <c:pt idx="35">
                  <c:v>Nick@Nite</c:v>
                </c:pt>
                <c:pt idx="36">
                  <c:v>Discovery Family Channel</c:v>
                </c:pt>
                <c:pt idx="37">
                  <c:v>Logo</c:v>
                </c:pt>
                <c:pt idx="38">
                  <c:v>ION</c:v>
                </c:pt>
                <c:pt idx="39">
                  <c:v>Game Show</c:v>
                </c:pt>
                <c:pt idx="40">
                  <c:v>Adult Swim</c:v>
                </c:pt>
                <c:pt idx="41">
                  <c:v>MSNBC</c:v>
                </c:pt>
                <c:pt idx="42">
                  <c:v>Travel</c:v>
                </c:pt>
                <c:pt idx="43">
                  <c:v>BRAVO</c:v>
                </c:pt>
                <c:pt idx="44">
                  <c:v>CW</c:v>
                </c:pt>
                <c:pt idx="45">
                  <c:v>National Geographic Wild</c:v>
                </c:pt>
                <c:pt idx="46">
                  <c:v>FOX</c:v>
                </c:pt>
                <c:pt idx="47">
                  <c:v>ABC</c:v>
                </c:pt>
                <c:pt idx="48">
                  <c:v>A&amp;E</c:v>
                </c:pt>
                <c:pt idx="49">
                  <c:v>CNN</c:v>
                </c:pt>
                <c:pt idx="50">
                  <c:v>Great American Country</c:v>
                </c:pt>
                <c:pt idx="51">
                  <c:v>HGTV</c:v>
                </c:pt>
                <c:pt idx="52">
                  <c:v>FX Movie Channel</c:v>
                </c:pt>
                <c:pt idx="53">
                  <c:v>CMTV</c:v>
                </c:pt>
                <c:pt idx="54">
                  <c:v>Fox Business</c:v>
                </c:pt>
                <c:pt idx="55">
                  <c:v>FX</c:v>
                </c:pt>
                <c:pt idx="56">
                  <c:v>MTV</c:v>
                </c:pt>
                <c:pt idx="57">
                  <c:v>CBS</c:v>
                </c:pt>
                <c:pt idx="58">
                  <c:v>Reelz Channel</c:v>
                </c:pt>
                <c:pt idx="59">
                  <c:v>Motor Trend Network</c:v>
                </c:pt>
                <c:pt idx="60">
                  <c:v>TV LAND</c:v>
                </c:pt>
                <c:pt idx="61">
                  <c:v>NBC</c:v>
                </c:pt>
                <c:pt idx="62">
                  <c:v>SYFY</c:v>
                </c:pt>
                <c:pt idx="63">
                  <c:v>PBS</c:v>
                </c:pt>
                <c:pt idx="64">
                  <c:v>Discovery Channel</c:v>
                </c:pt>
                <c:pt idx="65">
                  <c:v>Fox News</c:v>
                </c:pt>
                <c:pt idx="66">
                  <c:v>Ovation</c:v>
                </c:pt>
                <c:pt idx="67">
                  <c:v>USA Network</c:v>
                </c:pt>
                <c:pt idx="68">
                  <c:v>NBA TV</c:v>
                </c:pt>
                <c:pt idx="69">
                  <c:v>History Channel</c:v>
                </c:pt>
                <c:pt idx="70">
                  <c:v>Teen Nick</c:v>
                </c:pt>
                <c:pt idx="71">
                  <c:v>FXX</c:v>
                </c:pt>
                <c:pt idx="72">
                  <c:v>Freeform</c:v>
                </c:pt>
                <c:pt idx="73">
                  <c:v>POP</c:v>
                </c:pt>
                <c:pt idx="74">
                  <c:v>Animal Planet</c:v>
                </c:pt>
                <c:pt idx="75">
                  <c:v>AMC</c:v>
                </c:pt>
                <c:pt idx="76">
                  <c:v>FYI</c:v>
                </c:pt>
                <c:pt idx="77">
                  <c:v>SundanceTV</c:v>
                </c:pt>
                <c:pt idx="78">
                  <c:v>American Heroes Channel</c:v>
                </c:pt>
                <c:pt idx="79">
                  <c:v>WGN America</c:v>
                </c:pt>
                <c:pt idx="80">
                  <c:v>Paramount Network</c:v>
                </c:pt>
                <c:pt idx="81">
                  <c:v>Outdoor Channel</c:v>
                </c:pt>
                <c:pt idx="82">
                  <c:v>Food Network</c:v>
                </c:pt>
                <c:pt idx="83">
                  <c:v>Cooking Channel</c:v>
                </c:pt>
                <c:pt idx="84">
                  <c:v>TNT</c:v>
                </c:pt>
                <c:pt idx="85">
                  <c:v>TBS</c:v>
                </c:pt>
                <c:pt idx="86">
                  <c:v>Discovery Life Channel</c:v>
                </c:pt>
                <c:pt idx="87">
                  <c:v>Weather Channel</c:v>
                </c:pt>
                <c:pt idx="88">
                  <c:v>Science Channel</c:v>
                </c:pt>
                <c:pt idx="89">
                  <c:v>CNBC</c:v>
                </c:pt>
                <c:pt idx="90">
                  <c:v>DIY</c:v>
                </c:pt>
                <c:pt idx="91">
                  <c:v>Tennis Channel</c:v>
                </c:pt>
                <c:pt idx="92">
                  <c:v>Smithsonian</c:v>
                </c:pt>
                <c:pt idx="93">
                  <c:v>Destination America</c:v>
                </c:pt>
                <c:pt idx="94">
                  <c:v>National Geographic</c:v>
                </c:pt>
                <c:pt idx="95">
                  <c:v>PAC-12 Network</c:v>
                </c:pt>
                <c:pt idx="96">
                  <c:v>The Sportsman Channel</c:v>
                </c:pt>
                <c:pt idx="97">
                  <c:v>BBC America</c:v>
                </c:pt>
                <c:pt idx="98">
                  <c:v>FXDEP</c:v>
                </c:pt>
                <c:pt idx="99">
                  <c:v>Viceland</c:v>
                </c:pt>
                <c:pt idx="100">
                  <c:v>Bloomberg HD</c:v>
                </c:pt>
                <c:pt idx="101">
                  <c:v>truTV</c:v>
                </c:pt>
                <c:pt idx="102">
                  <c:v>CBS Sports</c:v>
                </c:pt>
                <c:pt idx="103">
                  <c:v>Comedy Central</c:v>
                </c:pt>
                <c:pt idx="104">
                  <c:v>ESPN</c:v>
                </c:pt>
                <c:pt idx="105">
                  <c:v>Independent Film (IFC)</c:v>
                </c:pt>
                <c:pt idx="106">
                  <c:v>ESPN2</c:v>
                </c:pt>
                <c:pt idx="107">
                  <c:v>NFL Network</c:v>
                </c:pt>
                <c:pt idx="108">
                  <c:v>ESPNU</c:v>
                </c:pt>
                <c:pt idx="109">
                  <c:v>ESPNEWS</c:v>
                </c:pt>
                <c:pt idx="110">
                  <c:v>Fox Sports 1</c:v>
                </c:pt>
                <c:pt idx="111">
                  <c:v>Golf</c:v>
                </c:pt>
                <c:pt idx="112">
                  <c:v>Big Ten Network</c:v>
                </c:pt>
                <c:pt idx="113">
                  <c:v>MLB Network</c:v>
                </c:pt>
                <c:pt idx="114">
                  <c:v>NBC Sports</c:v>
                </c:pt>
                <c:pt idx="115">
                  <c:v>Olympic Channel</c:v>
                </c:pt>
                <c:pt idx="116">
                  <c:v>NHL</c:v>
                </c:pt>
              </c:strCache>
            </c:strRef>
          </c:cat>
          <c:val>
            <c:numRef>
              <c:f>'Incremental Net,Day Reach Chart'!$B$4:$B$121</c:f>
              <c:numCache>
                <c:formatCode>General</c:formatCode>
                <c:ptCount val="117"/>
                <c:pt idx="0">
                  <c:v>-0.93014480349261597</c:v>
                </c:pt>
                <c:pt idx="1">
                  <c:v>-0.90967309349050496</c:v>
                </c:pt>
                <c:pt idx="2">
                  <c:v>-0.88991328241978895</c:v>
                </c:pt>
                <c:pt idx="3">
                  <c:v>-0.84759722552324002</c:v>
                </c:pt>
                <c:pt idx="4">
                  <c:v>-0.83048615183053398</c:v>
                </c:pt>
                <c:pt idx="5">
                  <c:v>-0.80677861645584104</c:v>
                </c:pt>
                <c:pt idx="6">
                  <c:v>-0.79599597224109497</c:v>
                </c:pt>
                <c:pt idx="7">
                  <c:v>-0.72808470132396197</c:v>
                </c:pt>
                <c:pt idx="8">
                  <c:v>-0.70841562305516004</c:v>
                </c:pt>
                <c:pt idx="9">
                  <c:v>-0.69093749748728805</c:v>
                </c:pt>
                <c:pt idx="10">
                  <c:v>-0.67021283322143499</c:v>
                </c:pt>
                <c:pt idx="11">
                  <c:v>-0.56116556006511298</c:v>
                </c:pt>
                <c:pt idx="12">
                  <c:v>-0.520103024321521</c:v>
                </c:pt>
                <c:pt idx="13">
                  <c:v>-0.49224722436606999</c:v>
                </c:pt>
                <c:pt idx="14">
                  <c:v>-0.45803542003144598</c:v>
                </c:pt>
                <c:pt idx="15">
                  <c:v>-0.38086439813241502</c:v>
                </c:pt>
                <c:pt idx="16">
                  <c:v>-0.35753049899063299</c:v>
                </c:pt>
                <c:pt idx="17">
                  <c:v>-0.33202545499124397</c:v>
                </c:pt>
                <c:pt idx="18">
                  <c:v>-0.27037833563921798</c:v>
                </c:pt>
                <c:pt idx="19">
                  <c:v>-0.25822646404413802</c:v>
                </c:pt>
                <c:pt idx="20">
                  <c:v>-0.249925967984021</c:v>
                </c:pt>
                <c:pt idx="21">
                  <c:v>-0.242567741277259</c:v>
                </c:pt>
                <c:pt idx="22">
                  <c:v>-0.23308934360400799</c:v>
                </c:pt>
                <c:pt idx="23">
                  <c:v>-0.22095175440004</c:v>
                </c:pt>
                <c:pt idx="24">
                  <c:v>-0.21824973645927701</c:v>
                </c:pt>
                <c:pt idx="25">
                  <c:v>-0.214931275239477</c:v>
                </c:pt>
                <c:pt idx="26">
                  <c:v>-0.20593091255829099</c:v>
                </c:pt>
                <c:pt idx="27">
                  <c:v>-0.19524402032051999</c:v>
                </c:pt>
                <c:pt idx="28">
                  <c:v>-0.17675221813470199</c:v>
                </c:pt>
                <c:pt idx="29">
                  <c:v>-0.15213208743207199</c:v>
                </c:pt>
                <c:pt idx="30">
                  <c:v>-0.12265540413683799</c:v>
                </c:pt>
                <c:pt idx="31">
                  <c:v>-9.4738960067898795E-2</c:v>
                </c:pt>
                <c:pt idx="32">
                  <c:v>-8.1024153355903794E-2</c:v>
                </c:pt>
                <c:pt idx="33">
                  <c:v>-5.6125578288113299E-2</c:v>
                </c:pt>
                <c:pt idx="34">
                  <c:v>-4.9433620584921997E-2</c:v>
                </c:pt>
                <c:pt idx="35">
                  <c:v>-3.4424313879680798E-2</c:v>
                </c:pt>
                <c:pt idx="36">
                  <c:v>-1.9870276902031199E-2</c:v>
                </c:pt>
                <c:pt idx="37">
                  <c:v>-7.0437064925708897E-3</c:v>
                </c:pt>
                <c:pt idx="38">
                  <c:v>-5.8826801367069703E-4</c:v>
                </c:pt>
                <c:pt idx="39">
                  <c:v>4.4558827274860602E-2</c:v>
                </c:pt>
                <c:pt idx="40">
                  <c:v>4.9678888756396103E-2</c:v>
                </c:pt>
                <c:pt idx="41">
                  <c:v>6.0662326226829301E-2</c:v>
                </c:pt>
                <c:pt idx="42">
                  <c:v>7.1617726323372904E-2</c:v>
                </c:pt>
                <c:pt idx="43">
                  <c:v>7.3743794836577503E-2</c:v>
                </c:pt>
                <c:pt idx="44">
                  <c:v>7.6823084643385803E-2</c:v>
                </c:pt>
                <c:pt idx="45">
                  <c:v>8.2400092937255601E-2</c:v>
                </c:pt>
                <c:pt idx="46">
                  <c:v>9.5730176149886895E-2</c:v>
                </c:pt>
                <c:pt idx="47">
                  <c:v>9.5938358047733693E-2</c:v>
                </c:pt>
                <c:pt idx="48">
                  <c:v>0.12705578871605799</c:v>
                </c:pt>
                <c:pt idx="49">
                  <c:v>0.13069819913641001</c:v>
                </c:pt>
                <c:pt idx="50">
                  <c:v>0.13589079462314399</c:v>
                </c:pt>
                <c:pt idx="51">
                  <c:v>0.14062517074571401</c:v>
                </c:pt>
                <c:pt idx="52">
                  <c:v>0.151976984573469</c:v>
                </c:pt>
                <c:pt idx="53">
                  <c:v>0.15369150993834799</c:v>
                </c:pt>
                <c:pt idx="54">
                  <c:v>0.161223864568763</c:v>
                </c:pt>
                <c:pt idx="55">
                  <c:v>0.16407991627699001</c:v>
                </c:pt>
                <c:pt idx="56">
                  <c:v>0.18748480573106599</c:v>
                </c:pt>
                <c:pt idx="57">
                  <c:v>0.19086567912040101</c:v>
                </c:pt>
                <c:pt idx="58">
                  <c:v>0.20314333085720199</c:v>
                </c:pt>
                <c:pt idx="59">
                  <c:v>0.21001462644812399</c:v>
                </c:pt>
                <c:pt idx="60">
                  <c:v>0.21444915064839701</c:v>
                </c:pt>
                <c:pt idx="61">
                  <c:v>0.22269709650736999</c:v>
                </c:pt>
                <c:pt idx="62">
                  <c:v>0.23522857009393</c:v>
                </c:pt>
                <c:pt idx="63">
                  <c:v>0.24055383102008801</c:v>
                </c:pt>
                <c:pt idx="64">
                  <c:v>0.241861173377243</c:v>
                </c:pt>
                <c:pt idx="65">
                  <c:v>0.24920318299316499</c:v>
                </c:pt>
                <c:pt idx="66">
                  <c:v>0.26533588452826301</c:v>
                </c:pt>
                <c:pt idx="67">
                  <c:v>0.266597326345476</c:v>
                </c:pt>
                <c:pt idx="68">
                  <c:v>0.27542063193809302</c:v>
                </c:pt>
                <c:pt idx="69">
                  <c:v>0.28431093935959401</c:v>
                </c:pt>
                <c:pt idx="70">
                  <c:v>0.29499662759513001</c:v>
                </c:pt>
                <c:pt idx="71">
                  <c:v>0.31265727935840798</c:v>
                </c:pt>
                <c:pt idx="72">
                  <c:v>0.33022433665295498</c:v>
                </c:pt>
                <c:pt idx="73">
                  <c:v>0.348114568746002</c:v>
                </c:pt>
                <c:pt idx="74">
                  <c:v>0.35237708027363901</c:v>
                </c:pt>
                <c:pt idx="75">
                  <c:v>0.36062035841706103</c:v>
                </c:pt>
                <c:pt idx="76">
                  <c:v>0.38328889619394602</c:v>
                </c:pt>
                <c:pt idx="77">
                  <c:v>0.38848677628067602</c:v>
                </c:pt>
                <c:pt idx="78">
                  <c:v>0.44430563561579201</c:v>
                </c:pt>
                <c:pt idx="79">
                  <c:v>0.459571607818687</c:v>
                </c:pt>
                <c:pt idx="80">
                  <c:v>0.46223664580190899</c:v>
                </c:pt>
                <c:pt idx="81">
                  <c:v>0.46756703925558502</c:v>
                </c:pt>
                <c:pt idx="82">
                  <c:v>0.47454585029598001</c:v>
                </c:pt>
                <c:pt idx="83">
                  <c:v>0.47972785040677202</c:v>
                </c:pt>
                <c:pt idx="84">
                  <c:v>0.48145950935793802</c:v>
                </c:pt>
                <c:pt idx="85">
                  <c:v>0.48701754778811301</c:v>
                </c:pt>
                <c:pt idx="86">
                  <c:v>0.48836061407621101</c:v>
                </c:pt>
                <c:pt idx="87">
                  <c:v>0.49024723176234902</c:v>
                </c:pt>
                <c:pt idx="88">
                  <c:v>0.49332316526988701</c:v>
                </c:pt>
                <c:pt idx="89">
                  <c:v>0.50536059966519098</c:v>
                </c:pt>
                <c:pt idx="90">
                  <c:v>0.50922761680364603</c:v>
                </c:pt>
                <c:pt idx="91">
                  <c:v>0.51182118985898595</c:v>
                </c:pt>
                <c:pt idx="92">
                  <c:v>0.531340462732388</c:v>
                </c:pt>
                <c:pt idx="93">
                  <c:v>0.53370415456973297</c:v>
                </c:pt>
                <c:pt idx="94">
                  <c:v>0.56072486917298403</c:v>
                </c:pt>
                <c:pt idx="95">
                  <c:v>0.60559426355964796</c:v>
                </c:pt>
                <c:pt idx="96">
                  <c:v>0.609913331766749</c:v>
                </c:pt>
                <c:pt idx="97">
                  <c:v>0.62143208658793603</c:v>
                </c:pt>
                <c:pt idx="98">
                  <c:v>0.62917955106123202</c:v>
                </c:pt>
                <c:pt idx="99">
                  <c:v>0.64303228989160899</c:v>
                </c:pt>
                <c:pt idx="100">
                  <c:v>0.69030357263932896</c:v>
                </c:pt>
                <c:pt idx="101">
                  <c:v>0.69844138297370195</c:v>
                </c:pt>
                <c:pt idx="102">
                  <c:v>0.76514339445596202</c:v>
                </c:pt>
                <c:pt idx="103">
                  <c:v>0.79682067412543101</c:v>
                </c:pt>
                <c:pt idx="104">
                  <c:v>0.83953414424816197</c:v>
                </c:pt>
                <c:pt idx="105">
                  <c:v>0.97776827859030702</c:v>
                </c:pt>
                <c:pt idx="106">
                  <c:v>1.2663561735733899</c:v>
                </c:pt>
                <c:pt idx="107">
                  <c:v>1.3471168893099901</c:v>
                </c:pt>
                <c:pt idx="108">
                  <c:v>1.4184584727799501</c:v>
                </c:pt>
                <c:pt idx="109">
                  <c:v>1.4728901684271201</c:v>
                </c:pt>
                <c:pt idx="110">
                  <c:v>1.8458560308094301</c:v>
                </c:pt>
                <c:pt idx="111">
                  <c:v>1.92286715716972</c:v>
                </c:pt>
                <c:pt idx="112">
                  <c:v>1.97175174162072</c:v>
                </c:pt>
                <c:pt idx="113">
                  <c:v>2.5252943362295102</c:v>
                </c:pt>
                <c:pt idx="114">
                  <c:v>2.5887593087849501</c:v>
                </c:pt>
                <c:pt idx="115">
                  <c:v>3.0687646915004101</c:v>
                </c:pt>
                <c:pt idx="116">
                  <c:v>17.044789194959598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F494-4197-8931-75B13F5EEB4B}"/>
            </c:ext>
          </c:extLst>
        </c:ser>
        <c:dLbls>
          <c:showLegendKey val="0"/>
          <c:showVal val="0"/>
          <c:showCatName val="0"/>
          <c:showSerName val="0"/>
          <c:showPercent val="0"/>
          <c:showBubbleSize val="0"/>
        </c:dLbls>
        <c:gapWidth val="72"/>
        <c:axId val="825803240"/>
        <c:axId val="825807504"/>
      </c:barChart>
      <c:catAx>
        <c:axId val="825803240"/>
        <c:scaling>
          <c:orientation val="minMax"/>
        </c:scaling>
        <c:delete val="1"/>
        <c:axPos val="l"/>
        <c:numFmt formatCode="General" sourceLinked="1"/>
        <c:majorTickMark val="none"/>
        <c:minorTickMark val="none"/>
        <c:tickLblPos val="nextTo"/>
        <c:crossAx val="825807504"/>
        <c:crosses val="autoZero"/>
        <c:auto val="1"/>
        <c:lblAlgn val="ctr"/>
        <c:lblOffset val="100"/>
        <c:noMultiLvlLbl val="0"/>
      </c:catAx>
      <c:valAx>
        <c:axId val="825807504"/>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5803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25400</xdr:rowOff>
    </xdr:from>
    <xdr:to>
      <xdr:col>2</xdr:col>
      <xdr:colOff>749300</xdr:colOff>
      <xdr:row>3</xdr:row>
      <xdr:rowOff>30785</xdr:rowOff>
    </xdr:to>
    <xdr:pic>
      <xdr:nvPicPr>
        <xdr:cNvPr id="2" name="Picture 1">
          <a:extLst>
            <a:ext uri="{FF2B5EF4-FFF2-40B4-BE49-F238E27FC236}">
              <a16:creationId xmlns:a16="http://schemas.microsoft.com/office/drawing/2014/main" id="{60E8C424-A00B-4740-8795-BBAEEDD8D6ED}"/>
            </a:ext>
          </a:extLst>
        </xdr:cNvPr>
        <xdr:cNvPicPr>
          <a:picLocks noChangeAspect="1"/>
        </xdr:cNvPicPr>
      </xdr:nvPicPr>
      <xdr:blipFill>
        <a:blip xmlns:r="http://schemas.openxmlformats.org/officeDocument/2006/relationships" r:embed="rId1"/>
        <a:stretch>
          <a:fillRect/>
        </a:stretch>
      </xdr:blipFill>
      <xdr:spPr>
        <a:xfrm>
          <a:off x="903288" y="215900"/>
          <a:ext cx="1474787" cy="386385"/>
        </a:xfrm>
        <a:prstGeom prst="rect">
          <a:avLst/>
        </a:prstGeom>
      </xdr:spPr>
    </xdr:pic>
    <xdr:clientData/>
  </xdr:twoCellAnchor>
  <xdr:twoCellAnchor editAs="oneCell">
    <xdr:from>
      <xdr:col>0</xdr:col>
      <xdr:colOff>778130</xdr:colOff>
      <xdr:row>26</xdr:row>
      <xdr:rowOff>122586</xdr:rowOff>
    </xdr:from>
    <xdr:to>
      <xdr:col>15</xdr:col>
      <xdr:colOff>666927</xdr:colOff>
      <xdr:row>62</xdr:row>
      <xdr:rowOff>69776</xdr:rowOff>
    </xdr:to>
    <xdr:pic>
      <xdr:nvPicPr>
        <xdr:cNvPr id="4" name="Picture 3">
          <a:extLst>
            <a:ext uri="{FF2B5EF4-FFF2-40B4-BE49-F238E27FC236}">
              <a16:creationId xmlns:a16="http://schemas.microsoft.com/office/drawing/2014/main" id="{CD6976B2-D048-4A34-9E3E-B6517A58C577}"/>
            </a:ext>
          </a:extLst>
        </xdr:cNvPr>
        <xdr:cNvPicPr>
          <a:picLocks noChangeAspect="1"/>
        </xdr:cNvPicPr>
      </xdr:nvPicPr>
      <xdr:blipFill>
        <a:blip xmlns:r="http://schemas.openxmlformats.org/officeDocument/2006/relationships" r:embed="rId2"/>
        <a:stretch>
          <a:fillRect/>
        </a:stretch>
      </xdr:blipFill>
      <xdr:spPr>
        <a:xfrm>
          <a:off x="778130" y="6061704"/>
          <a:ext cx="12075195" cy="6670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381001</xdr:colOff>
      <xdr:row>0</xdr:row>
      <xdr:rowOff>21430</xdr:rowOff>
    </xdr:from>
    <xdr:to>
      <xdr:col>18</xdr:col>
      <xdr:colOff>119064</xdr:colOff>
      <xdr:row>77</xdr:row>
      <xdr:rowOff>95250</xdr:rowOff>
    </xdr:to>
    <xdr:graphicFrame macro="">
      <xdr:nvGraphicFramePr>
        <xdr:cNvPr id="2" name="Chart 1">
          <a:extLst>
            <a:ext uri="{FF2B5EF4-FFF2-40B4-BE49-F238E27FC236}">
              <a16:creationId xmlns:a16="http://schemas.microsoft.com/office/drawing/2014/main" id="{87211887-5616-44ED-920F-2D9038D6A5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7.677690625002" createdVersion="6" refreshedVersion="6" minRefreshableVersion="3" recordCount="1034" xr:uid="{7DDB93B3-FF1A-461D-ACE9-685A6910C0CD}">
  <cacheSource type="worksheet">
    <worksheetSource ref="A1:I1048576" sheet="NHL Audience"/>
  </cacheSource>
  <cacheFields count="8">
    <cacheField name="Network Family" numFmtId="0">
      <sharedItems containsBlank="1"/>
    </cacheField>
    <cacheField name="Network" numFmtId="0">
      <sharedItems containsBlank="1" count="118">
        <s v="CBS"/>
        <s v="NBC"/>
        <s v="ABC"/>
        <s v="FOX"/>
        <s v="Fox News"/>
        <s v="AMC"/>
        <s v="Food Network"/>
        <s v="TNT"/>
        <s v="TBS"/>
        <s v="History Channel"/>
        <s v="HGTV"/>
        <s v="CNN"/>
        <s v="Paramount Network"/>
        <s v="Discovery Channel"/>
        <s v="A&amp;E"/>
        <s v="ESPN"/>
        <s v="Comedy Central"/>
        <s v="FX"/>
        <s v="USA Network"/>
        <s v="BRAVO"/>
        <s v="TLC"/>
        <s v="NBC Sports"/>
        <s v="Freeform"/>
        <s v="MTV"/>
        <s v="National Geographic"/>
        <s v="SYFY"/>
        <s v="E!"/>
        <s v="Independent Film (IFC)"/>
        <s v="ESPN2"/>
        <s v="MSNBC"/>
        <s v="Fox Sports 1"/>
        <s v="PBS"/>
        <s v="BBC America"/>
        <s v="truTV"/>
        <s v="Hallmark"/>
        <s v="Lifetime"/>
        <s v="Animal Planet"/>
        <s v="FXX"/>
        <s v="ION"/>
        <s v="DIY"/>
        <s v="CNBC"/>
        <s v="Science Channel"/>
        <s v="Motor Trend Network"/>
        <s v="CW"/>
        <s v="TV LAND"/>
        <s v="NFL Network"/>
        <s v="SundanceTV"/>
        <s v="WGN America"/>
        <s v="Investigation Discovery"/>
        <s v="Nick"/>
        <s v="Golf"/>
        <s v="Travel"/>
        <s v="POP"/>
        <s v="Cooking Channel"/>
        <s v="ESPNEWS"/>
        <s v="FX Movie Channel"/>
        <s v="Viceland"/>
        <s v="WE TV"/>
        <s v="FYI"/>
        <s v="Adult Swim"/>
        <s v="MLB Network"/>
        <s v="Disney Channel"/>
        <s v="OXYGEN"/>
        <s v="CMTV"/>
        <s v="Game Show"/>
        <s v="Destination America"/>
        <s v="Nick@Nite"/>
        <s v="Fox Business"/>
        <s v="Disney Junior US"/>
        <s v="Headline News"/>
        <s v="National Geographic Wild"/>
        <s v="Weather Channel"/>
        <s v="Hallmark Movies &amp; Mysteries"/>
        <s v="Smithsonian"/>
        <s v="NHL"/>
        <s v="Nick Jr."/>
        <s v="VH1"/>
        <s v="Reelz Channel"/>
        <s v="Oprah Winfrey Network"/>
        <s v="Ovation"/>
        <s v="ESPNU"/>
        <s v="American Heroes Channel"/>
        <s v="Cartoon Network"/>
        <s v="BET"/>
        <s v="Great American Country"/>
        <s v="Outdoor Channel"/>
        <s v="Lifetime Movies"/>
        <s v="FXDEP"/>
        <s v="UP TV"/>
        <s v="NBA TV"/>
        <s v="Disney XD"/>
        <s v="Big Ten Network"/>
        <s v="Discovery Family Channel"/>
        <s v="Teen Nick"/>
        <s v="Bloomberg HD"/>
        <s v="Olympic Channel"/>
        <s v="Universal Kids"/>
        <s v="The Sportsman Channel"/>
        <s v="TV ONE"/>
        <s v="Nick Toons"/>
        <s v="MTV2"/>
        <s v="RFD TV"/>
        <s v="Tennis Channel"/>
        <s v="CBS Sports"/>
        <s v="Telemundo"/>
        <s v="INSP"/>
        <s v="Univision"/>
        <s v="Discovery Life Channel"/>
        <s v="Galavision"/>
        <s v="Logo"/>
        <s v="UniMas"/>
        <s v="NBC Universo"/>
        <s v="MyNetworkTV"/>
        <s v="TUDN"/>
        <s v="PAC-12 Network"/>
        <s v="BET Her"/>
        <s v="ESPN Deportes"/>
        <m/>
      </sharedItems>
    </cacheField>
    <cacheField name="Daypart" numFmtId="0">
      <sharedItems containsBlank="1" count="10">
        <s v="PRIME TIME"/>
        <s v="EARLY FRINGE"/>
        <s v="DAY TIME"/>
        <s v="EARLY MORNING"/>
        <s v="WEEKEND DAY"/>
        <s v="WEEKEND AFTERNOON"/>
        <s v="LATE FRINGE PM"/>
        <s v="LATE FRINGE AM"/>
        <s v="OVER NIGHT"/>
        <m/>
      </sharedItems>
    </cacheField>
    <cacheField name="Category" numFmtId="0">
      <sharedItems containsBlank="1"/>
    </cacheField>
    <cacheField name="Week of 3/30-4/5_x000a_Segment Reach" numFmtId="10">
      <sharedItems containsString="0" containsBlank="1" containsNumber="1" minValue="1.27461126843871E-5" maxValue="0.388383662000168"/>
    </cacheField>
    <cacheField name="Week of 3/30-4/5_x000a_Incremental Segment Reach" numFmtId="10">
      <sharedItems containsString="0" containsBlank="1" containsNumber="1" minValue="-0.97470198504267203" maxValue="19.078084171840299"/>
    </cacheField>
    <cacheField name="Week of 3/30-4/5_x000a_Avg Time Viewed (minutes)" numFmtId="43">
      <sharedItems containsString="0" containsBlank="1" containsNumber="1" minValue="5.4640650757161202" maxValue="104.38815008036001"/>
    </cacheField>
    <cacheField name="WoW Change in Time Viewed" numFmtId="10">
      <sharedItems containsBlank="1" containsMixedTypes="1" containsNumber="1" minValue="-0.83282754145580395" maxValue="8.342275095427430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ck Bauman" refreshedDate="43928.817693750003" createdVersion="6" refreshedVersion="6" minRefreshableVersion="3" recordCount="1030" xr:uid="{7EC52EE2-3E69-400E-8C07-6697376F9867}">
  <cacheSource type="worksheet">
    <worksheetSource ref="A1:I1031" sheet="NHL Audience"/>
  </cacheSource>
  <cacheFields count="9">
    <cacheField name="Network Family" numFmtId="0">
      <sharedItems containsBlank="1" count="26">
        <s v="CBS Corporation"/>
        <s v="NBCUniversal"/>
        <s v="The Walt Disney Company"/>
        <s v="Fox Entertainment Group"/>
        <s v="AMC Networks"/>
        <s v="Discovery Communications"/>
        <s v="Warner Media"/>
        <s v="A+E Networks"/>
        <s v="Viacom Media Networks"/>
        <s v="PBS"/>
        <s v="Crown Media Holdings"/>
        <s v="Ion Media Networks"/>
        <s v="National Football League"/>
        <s v="Tribune Broadcasting"/>
        <s v="Major League Baseball"/>
        <s v="Sony Pictures Television"/>
        <m/>
        <s v="Hubbard Broadcasting"/>
        <s v="Kroenke Sports &amp; Entertainment"/>
        <s v="InterMedia Partners"/>
        <s v="NULL"/>
        <s v="Urban One"/>
        <s v="RFD Communications Inc."/>
        <s v="Sinclair"/>
        <s v="Univision Communications"/>
        <s v="Pacific-12 Conference"/>
      </sharedItems>
    </cacheField>
    <cacheField name="Network" numFmtId="0">
      <sharedItems containsBlank="1" count="118">
        <s v="CBS"/>
        <s v="NBC"/>
        <s v="ABC"/>
        <s v="FOX"/>
        <s v="Fox News"/>
        <s v="AMC"/>
        <s v="Food Network"/>
        <s v="TNT"/>
        <s v="TBS"/>
        <s v="History Channel"/>
        <s v="HGTV"/>
        <s v="CNN"/>
        <s v="Paramount Network"/>
        <s v="Discovery Channel"/>
        <s v="A&amp;E"/>
        <s v="ESPN"/>
        <s v="Comedy Central"/>
        <s v="FX"/>
        <s v="USA Network"/>
        <s v="BRAVO"/>
        <s v="TLC"/>
        <s v="NBC Sports"/>
        <s v="Freeform"/>
        <s v="MTV"/>
        <s v="National Geographic"/>
        <s v="SYFY"/>
        <s v="E!"/>
        <s v="Independent Film (IFC)"/>
        <s v="ESPN2"/>
        <s v="MSNBC"/>
        <s v="Fox Sports 1"/>
        <s v="PBS"/>
        <s v="BBC America"/>
        <s v="truTV"/>
        <s v="Hallmark"/>
        <s v="Lifetime"/>
        <s v="Animal Planet"/>
        <s v="FXX"/>
        <s v="ION"/>
        <s v="DIY"/>
        <s v="CNBC"/>
        <s v="Science Channel"/>
        <s v="Motor Trend Network"/>
        <s v="CW"/>
        <s v="TV LAND"/>
        <s v="NFL Network"/>
        <s v="SundanceTV"/>
        <s v="WGN America"/>
        <s v="Investigation Discovery"/>
        <s v="Nick"/>
        <s v="Golf"/>
        <s v="Travel"/>
        <s v="POP"/>
        <s v="Cooking Channel"/>
        <s v="ESPNEWS"/>
        <s v="FX Movie Channel"/>
        <s v="Viceland"/>
        <s v="WE TV"/>
        <s v="FYI"/>
        <s v="Adult Swim"/>
        <s v="MLB Network"/>
        <s v="Disney Channel"/>
        <s v="OXYGEN"/>
        <s v="CMTV"/>
        <s v="Game Show"/>
        <s v="Destination America"/>
        <s v="Nick@Nite"/>
        <s v="Fox Business"/>
        <s v="Disney Junior US"/>
        <s v="Headline News"/>
        <s v="National Geographic Wild"/>
        <s v="Weather Channel"/>
        <s v="Hallmark Movies &amp; Mysteries"/>
        <s v="Smithsonian"/>
        <s v="NHL"/>
        <s v="Nick Jr."/>
        <s v="VH1"/>
        <s v="Reelz Channel"/>
        <s v="Oprah Winfrey Network"/>
        <s v="Ovation"/>
        <s v="ESPNU"/>
        <s v="American Heroes Channel"/>
        <s v="Cartoon Network"/>
        <s v="BET"/>
        <s v="Great American Country"/>
        <s v="Outdoor Channel"/>
        <s v="Lifetime Movies"/>
        <s v="FXDEP"/>
        <s v="UP TV"/>
        <s v="NBA TV"/>
        <s v="Disney XD"/>
        <s v="Big Ten Network"/>
        <s v="Discovery Family Channel"/>
        <s v="Teen Nick"/>
        <s v="Bloomberg HD"/>
        <s v="Olympic Channel"/>
        <s v="Universal Kids"/>
        <s v="The Sportsman Channel"/>
        <s v="TV ONE"/>
        <s v="Nick Toons"/>
        <s v="MTV2"/>
        <s v="RFD TV"/>
        <s v="Tennis Channel"/>
        <s v="CBS Sports"/>
        <s v="Telemundo"/>
        <s v="INSP"/>
        <s v="Univision"/>
        <s v="Discovery Life Channel"/>
        <s v="Galavision"/>
        <s v="Logo"/>
        <s v="UniMas"/>
        <s v="NBC Universo"/>
        <s v="MyNetworkTV"/>
        <s v="TUDN"/>
        <s v="PAC-12 Network"/>
        <s v="BET Her"/>
        <s v="ESPN Deportes"/>
        <m/>
      </sharedItems>
    </cacheField>
    <cacheField name="Daypart" numFmtId="0">
      <sharedItems containsBlank="1" count="10">
        <s v="PRIME TIME"/>
        <s v="EARLY FRINGE"/>
        <s v="DAY TIME"/>
        <s v="EARLY MORNING"/>
        <s v="WEEKEND DAY"/>
        <s v="WEEKEND AFTERNOON"/>
        <s v="LATE FRINGE PM"/>
        <s v="LATE FRINGE AM"/>
        <s v="OVER NIGHT"/>
        <m/>
      </sharedItems>
    </cacheField>
    <cacheField name="NetworkDaypart" numFmtId="0">
      <sharedItems containsBlank="1" count="1030">
        <s v="CBSPRIME TIME"/>
        <s v="NBCPRIME TIME"/>
        <s v="ABCPRIME TIME"/>
        <s v="FOXPRIME TIME"/>
        <s v="NBCEARLY FRINGE"/>
        <s v="ABCEARLY FRINGE"/>
        <s v="NBCDAY TIME"/>
        <s v="NBCEARLY MORNING"/>
        <s v="Fox NewsEARLY FRINGE"/>
        <s v="Fox NewsPRIME TIME"/>
        <s v="CBSDAY TIME"/>
        <s v="AMCPRIME TIME"/>
        <s v="CBSEARLY FRINGE"/>
        <s v="Food NetworkPRIME TIME"/>
        <s v="NBCWEEKEND DAY"/>
        <s v="Fox NewsDAY TIME"/>
        <s v="TNTPRIME TIME"/>
        <s v="TBSPRIME TIME"/>
        <s v="ABCEARLY MORNING"/>
        <s v="ABCWEEKEND AFTERNOON"/>
        <s v="History ChannelPRIME TIME"/>
        <s v="HGTVPRIME TIME"/>
        <s v="Fox NewsWEEKEND AFTERNOON"/>
        <s v="ABCDAY TIME"/>
        <s v="CNNPRIME TIME"/>
        <s v="NBCLATE FRINGE PM"/>
        <s v="NBCLATE FRINGE AM"/>
        <s v="Fox NewsEARLY MORNING"/>
        <s v="CNNDAY TIME"/>
        <s v="ABCLATE FRINGE PM"/>
        <s v="CNNEARLY FRINGE"/>
        <s v="NBCWEEKEND AFTERNOON"/>
        <s v="Paramount NetworkPRIME TIME"/>
        <s v="Discovery ChannelPRIME TIME"/>
        <s v="A&amp;EPRIME TIME"/>
        <s v="CBSWEEKEND DAY"/>
        <s v="ESPNPRIME TIME"/>
        <s v="Fox NewsWEEKEND DAY"/>
        <s v="Comedy CentralPRIME TIME"/>
        <s v="Food NetworkEARLY FRINGE"/>
        <s v="FXPRIME TIME"/>
        <s v="Food NetworkWEEKEND AFTERNOON"/>
        <s v="TBSEARLY FRINGE"/>
        <s v="USA NetworkPRIME TIME"/>
        <s v="BRAVOPRIME TIME"/>
        <s v="TLCPRIME TIME"/>
        <s v="ESPNEARLY FRINGE"/>
        <s v="ABCWEEKEND DAY"/>
        <s v="ESPNDAY TIME"/>
        <s v="NBC SportsPRIME TIME"/>
        <s v="HGTVDAY TIME"/>
        <s v="CNNWEEKEND AFTERNOON"/>
        <s v="TNTEARLY FRINGE"/>
        <s v="FreeformPRIME TIME"/>
        <s v="MTVPRIME TIME"/>
        <s v="HGTVEARLY FRINGE"/>
        <s v="TBSDAY TIME"/>
        <s v="HGTVWEEKEND AFTERNOON"/>
        <s v="FXEARLY FRINGE"/>
        <s v="ABCOVER NIGHT"/>
        <s v="TNTWEEKEND AFTERNOON"/>
        <s v="National GeographicPRIME TIME"/>
        <s v="SYFYPRIME TIME"/>
        <s v="Food NetworkDAY TIME"/>
        <s v="FOXWEEKEND DAY"/>
        <s v="CBSEARLY MORNING"/>
        <s v="E!PRIME TIME"/>
        <s v="TBSWEEKEND AFTERNOON"/>
        <s v="CNNWEEKEND DAY"/>
        <s v="Fox NewsLATE FRINGE PM"/>
        <s v="Independent Film (IFC)PRIME TIME"/>
        <s v="AMCEARLY FRINGE"/>
        <s v="AMCLATE FRINGE PM"/>
        <s v="History ChannelEARLY FRINGE"/>
        <s v="ESPN2PRIME TIME"/>
        <s v="TNTDAY TIME"/>
        <s v="HGTVWEEKEND DAY"/>
        <s v="Food NetworkWEEKEND DAY"/>
        <s v="SYFYEARLY FRINGE"/>
        <s v="CBSWEEKEND AFTERNOON"/>
        <s v="NBC SportsEARLY FRINGE"/>
        <s v="ESPNLATE FRINGE PM"/>
        <s v="Food NetworkLATE FRINGE PM"/>
        <s v="History ChannelDAY TIME"/>
        <s v="Comedy CentralWEEKEND AFTERNOON"/>
        <s v="Comedy CentralEARLY FRINGE"/>
        <s v="MSNBCPRIME TIME"/>
        <s v="AMCLATE FRINGE AM"/>
        <s v="ABCLATE FRINGE AM"/>
        <s v="NBCOVER NIGHT"/>
        <s v="FOXWEEKEND AFTERNOON"/>
        <s v="ESPNWEEKEND AFTERNOON"/>
        <s v="ESPNWEEKEND DAY"/>
        <s v="CNNLATE FRINGE PM"/>
        <s v="Paramount NetworkEARLY FRINGE"/>
        <s v="Paramount NetworkWEEKEND AFTERNOON"/>
        <s v="AMCDAY TIME"/>
        <s v="Fox Sports 1PRIME TIME"/>
        <s v="Fox Sports 1WEEKEND AFTERNOON"/>
        <s v="Fox NewsLATE FRINGE AM"/>
        <s v="FXDAY TIME"/>
        <s v="PBSPRIME TIME"/>
        <s v="TNTLATE FRINGE PM"/>
        <s v="History ChannelWEEKEND AFTERNOON"/>
        <s v="CNNEARLY MORNING"/>
        <s v="CBSLATE FRINGE AM"/>
        <s v="MSNBCEARLY FRINGE"/>
        <s v="TBSWEEKEND DAY"/>
        <s v="MSNBCDAY TIME"/>
        <s v="BBC AmericaPRIME TIME"/>
        <s v="AMCWEEKEND AFTERNOON"/>
        <s v="History ChannelLATE FRINGE PM"/>
        <s v="Discovery ChannelEARLY FRINGE"/>
        <s v="FOXDAY TIME"/>
        <s v="truTVPRIME TIME"/>
        <s v="FOXEARLY FRINGE"/>
        <s v="CBSLATE FRINGE PM"/>
        <s v="ESPN2WEEKEND AFTERNOON"/>
        <s v="ESPNEARLY MORNING"/>
        <s v="TBSEARLY MORNING"/>
        <s v="TNTLATE FRINGE AM"/>
        <s v="FreeformEARLY FRINGE"/>
        <s v="A&amp;EEARLY FRINGE"/>
        <s v="USA NetworkEARLY FRINGE"/>
        <s v="SYFYDAY TIME"/>
        <s v="TNTWEEKEND DAY"/>
        <s v="HGTVLATE FRINGE PM"/>
        <s v="HallmarkPRIME TIME"/>
        <s v="A&amp;EWEEKEND AFTERNOON"/>
        <s v="USA NetworkDAY TIME"/>
        <s v="LifetimePRIME TIME"/>
        <s v="Fox NewsOVER NIGHT"/>
        <s v="FreeformWEEKEND AFTERNOON"/>
        <s v="Paramount NetworkLATE FRINGE AM"/>
        <s v="Independent Film (IFC)EARLY FRINGE"/>
        <s v="Discovery ChannelDAY TIME"/>
        <s v="USA NetworkWEEKEND AFTERNOON"/>
        <s v="Animal PlanetPRIME TIME"/>
        <s v="A&amp;EDAY TIME"/>
        <s v="ESPNLATE FRINGE AM"/>
        <s v="FXXPRIME TIME"/>
        <s v="FXWEEKEND AFTERNOON"/>
        <s v="IONPRIME TIME"/>
        <s v="A&amp;ELATE FRINGE PM"/>
        <s v="DIYPRIME TIME"/>
        <s v="FOXLATE FRINGE AM"/>
        <s v="Comedy CentralLATE FRINGE PM"/>
        <s v="CNBCPRIME TIME"/>
        <s v="CNNLATE FRINGE AM"/>
        <s v="E!EARLY FRINGE"/>
        <s v="Paramount NetworkLATE FRINGE PM"/>
        <s v="MTVEARLY FRINGE"/>
        <s v="Comedy CentralWEEKEND DAY"/>
        <s v="Science ChannelPRIME TIME"/>
        <s v="National GeographicEARLY FRINGE"/>
        <s v="NBC SportsWEEKEND AFTERNOON"/>
        <s v="Paramount NetworkDAY TIME"/>
        <s v="Motor Trend NetworkPRIME TIME"/>
        <s v="CWPRIME TIME"/>
        <s v="MSNBCEARLY MORNING"/>
        <s v="MSNBCWEEKEND AFTERNOON"/>
        <s v="TNTOVER NIGHT"/>
        <s v="National GeographicWEEKEND AFTERNOON"/>
        <s v="LifetimeEARLY FRINGE"/>
        <s v="BRAVOLATE FRINGE AM"/>
        <s v="Fox Sports 1EARLY FRINGE"/>
        <s v="TBSLATE FRINGE PM"/>
        <s v="TV LANDPRIME TIME"/>
        <s v="CNBCDAY TIME"/>
        <s v="ESPN2EARLY FRINGE"/>
        <s v="TLCEARLY FRINGE"/>
        <s v="Discovery ChannelWEEKEND AFTERNOON"/>
        <s v="MSNBCWEEKEND DAY"/>
        <s v="History ChannelLATE FRINGE AM"/>
        <s v="ESPN2DAY TIME"/>
        <s v="Independent Film (IFC)LATE FRINGE PM"/>
        <s v="CNNOVER NIGHT"/>
        <s v="NFL NetworkPRIME TIME"/>
        <s v="E!DAY TIME"/>
        <s v="HGTVEARLY MORNING"/>
        <s v="BRAVOLATE FRINGE PM"/>
        <s v="SundanceTVPRIME TIME"/>
        <s v="WGN AmericaPRIME TIME"/>
        <s v="SYFYWEEKEND AFTERNOON"/>
        <s v="IONEARLY FRINGE"/>
        <s v="Investigation DiscoveryPRIME TIME"/>
        <s v="Paramount NetworkWEEKEND DAY"/>
        <s v="E!WEEKEND AFTERNOON"/>
        <s v="MTVDAY TIME"/>
        <s v="MSNBCLATE FRINGE PM"/>
        <s v="History ChannelWEEKEND DAY"/>
        <s v="NickDAY TIME"/>
        <s v="GolfPRIME TIME"/>
        <s v="TravelPRIME TIME"/>
        <s v="SYFYLATE FRINGE PM"/>
        <s v="truTVEARLY FRINGE"/>
        <s v="POPPRIME TIME"/>
        <s v="FreeformDAY TIME"/>
        <s v="LifetimeDAY TIME"/>
        <s v="National GeographicDAY TIME"/>
        <s v="IONDAY TIME"/>
        <s v="HallmarkWEEKEND AFTERNOON"/>
        <s v="Cooking ChannelPRIME TIME"/>
        <s v="Independent Film (IFC)DAY TIME"/>
        <s v="FreeformLATE FRINGE PM"/>
        <s v="ESPNEWSPRIME TIME"/>
        <s v="ESPNOVER NIGHT"/>
        <s v="FX Movie ChannelPRIME TIME"/>
        <s v="MTVWEEKEND AFTERNOON"/>
        <s v="CNBCEARLY FRINGE"/>
        <s v="BBC AmericaLATE FRINGE PM"/>
        <s v="A&amp;ELATE FRINGE AM"/>
        <s v="FXXEARLY FRINGE"/>
        <s v="ESPN2WEEKEND DAY"/>
        <s v="VicelandPRIME TIME"/>
        <s v="BRAVOEARLY FRINGE"/>
        <s v="FXLATE FRINGE PM"/>
        <s v="E!LATE FRINGE PM"/>
        <s v="Comedy CentralDAY TIME"/>
        <s v="TLCDAY TIME"/>
        <s v="truTVDAY TIME"/>
        <s v="Motor Trend NetworkEARLY FRINGE"/>
        <s v="WE TVPRIME TIME"/>
        <s v="HallmarkEARLY FRINGE"/>
        <s v="FXLATE FRINGE AM"/>
        <s v="FYIPRIME TIME"/>
        <s v="NickEARLY FRINGE"/>
        <s v="Adult SwimPRIME TIME"/>
        <s v="MLB NetworkPRIME TIME"/>
        <s v="IONWEEKEND AFTERNOON"/>
        <s v="USA NetworkWEEKEND DAY"/>
        <s v="Animal PlanetEARLY FRINGE"/>
        <s v="NFL NetworkEARLY FRINGE"/>
        <s v="Disney ChannelDAY TIME"/>
        <s v="USA NetworkLATE FRINGE PM"/>
        <s v="History ChannelOVER NIGHT"/>
        <s v="National GeographicLATE FRINGE PM"/>
        <s v="OXYGENPRIME TIME"/>
        <s v="CMTVEARLY FRINGE"/>
        <s v="HallmarkDAY TIME"/>
        <s v="SYFYWEEKEND DAY"/>
        <s v="DIYWEEKEND AFTERNOON"/>
        <s v="Discovery ChannelLATE FRINGE PM"/>
        <s v="Game ShowPRIME TIME"/>
        <s v="TBSLATE FRINGE AM"/>
        <s v="WGN AmericaEARLY FRINGE"/>
        <s v="A&amp;EWEEKEND DAY"/>
        <s v="HGTVLATE FRINGE AM"/>
        <s v="AMCOVER NIGHT"/>
        <s v="BBC AmericaWEEKEND AFTERNOON"/>
        <s v="MTVWEEKEND DAY"/>
        <s v="CWEARLY FRINGE"/>
        <s v="CNBCEARLY MORNING"/>
        <s v="Animal PlanetWEEKEND AFTERNOON"/>
        <s v="ESPN2LATE FRINGE PM"/>
        <s v="Destination AmericaPRIME TIME"/>
        <s v="Nick@NitePRIME TIME"/>
        <s v="TLCLATE FRINGE PM"/>
        <s v="National GeographicWEEKEND DAY"/>
        <s v="FXXDAY TIME"/>
        <s v="USA NetworkLATE FRINGE AM"/>
        <s v="Food NetworkLATE FRINGE AM"/>
        <s v="FXWEEKEND DAY"/>
        <s v="TBSOVER NIGHT"/>
        <s v="truTVWEEKEND AFTERNOON"/>
        <s v="Motor Trend NetworkWEEKEND AFTERNOON"/>
        <s v="Discovery ChannelLATE FRINGE AM"/>
        <s v="SYFYLATE FRINGE AM"/>
        <s v="Discovery ChannelWEEKEND DAY"/>
        <s v="OXYGENDAY TIME"/>
        <s v="NFL NetworkLATE FRINGE PM"/>
        <s v="DIYEARLY FRINGE"/>
        <s v="Fox BusinessDAY TIME"/>
        <s v="NFL NetworkWEEKEND AFTERNOON"/>
        <s v="CMTVWEEKEND AFTERNOON"/>
        <s v="Disney Junior USDAY TIME"/>
        <s v="Headline NewsPRIME TIME"/>
        <s v="NFL NetworkDAY TIME"/>
        <s v="Nick@NiteLATE FRINGE PM"/>
        <s v="Motor Trend NetworkDAY TIME"/>
        <s v="BRAVODAY TIME"/>
        <s v="FX Movie ChannelEARLY FRINGE"/>
        <s v="Paramount NetworkOVER NIGHT"/>
        <s v="NBC SportsDAY TIME"/>
        <s v="NickEARLY MORNING"/>
        <s v="OXYGENEARLY FRINGE"/>
        <s v="Food NetworkOVER NIGHT"/>
        <s v="CMTVPRIME TIME"/>
        <s v="Fox BusinessEARLY FRINGE"/>
        <s v="AMCEARLY MORNING"/>
        <s v="USA NetworkEARLY MORNING"/>
        <s v="Investigation DiscoveryDAY TIME"/>
        <s v="Animal PlanetDAY TIME"/>
        <s v="Nick@NiteLATE FRINGE AM"/>
        <s v="Cooking ChannelEARLY FRINGE"/>
        <s v="National Geographic WildPRIME TIME"/>
        <s v="HallmarkWEEKEND DAY"/>
        <s v="MSNBCLATE FRINGE AM"/>
        <s v="History ChannelEARLY MORNING"/>
        <s v="FXXWEEKEND AFTERNOON"/>
        <s v="Weather ChannelDAY TIME"/>
        <s v="Independent Film (IFC)WEEKEND AFTERNOON"/>
        <s v="Science ChannelWEEKEND AFTERNOON"/>
        <s v="Investigation DiscoveryEARLY FRINGE"/>
        <s v="Independent Film (IFC)LATE FRINGE AM"/>
        <s v="E!LATE FRINGE AM"/>
        <s v="DIYDAY TIME"/>
        <s v="Science ChannelEARLY FRINGE"/>
        <s v="TLCWEEKEND AFTERNOON"/>
        <s v="BBC AmericaLATE FRINGE AM"/>
        <s v="SYFYEARLY MORNING"/>
        <s v="E!WEEKEND DAY"/>
        <s v="Comedy CentralLATE FRINGE AM"/>
        <s v="Hallmark Movies &amp; MysteriesPRIME TIME"/>
        <s v="Disney Junior USEARLY FRINGE"/>
        <s v="SmithsonianPRIME TIME"/>
        <s v="AMCWEEKEND DAY"/>
        <s v="Disney ChannelEARLY MORNING"/>
        <s v="Fox Sports 1DAY TIME"/>
        <s v="GolfDAY TIME"/>
        <s v="Adult SwimLATE FRINGE PM"/>
        <s v="MTVLATE FRINGE PM"/>
        <s v="Discovery ChannelOVER NIGHT"/>
        <s v="TLCLATE FRINGE AM"/>
        <s v="Investigation DiscoveryWEEKEND AFTERNOON"/>
        <s v="Fox BusinessEARLY MORNING"/>
        <s v="NHLEARLY FRINGE"/>
        <s v="SundanceTVLATE FRINGE PM"/>
        <s v="Weather ChannelPRIME TIME"/>
        <s v="SundanceTVWEEKEND AFTERNOON"/>
        <s v="NickWEEKEND DAY"/>
        <s v="BBC AmericaEARLY FRINGE"/>
        <s v="FXEARLY MORNING"/>
        <s v="SundanceTVEARLY FRINGE"/>
        <s v="Nick@NiteOVER NIGHT"/>
        <s v="HGTVOVER NIGHT"/>
        <s v="MSNBCOVER NIGHT"/>
        <s v="Destination AmericaWEEKEND AFTERNOON"/>
        <s v="truTVLATE FRINGE PM"/>
        <s v="A&amp;EOVER NIGHT"/>
        <s v="Motor Trend NetworkWEEKEND DAY"/>
        <s v="BRAVOWEEKEND AFTERNOON"/>
        <s v="Weather ChannelEARLY MORNING"/>
        <s v="TV LANDWEEKEND AFTERNOON"/>
        <s v="Science ChannelDAY TIME"/>
        <s v="Game ShowWEEKEND AFTERNOON"/>
        <s v="GolfWEEKEND AFTERNOON"/>
        <s v="Animal PlanetWEEKEND DAY"/>
        <s v="FreeformWEEKEND DAY"/>
        <s v="NFL NetworkWEEKEND DAY"/>
        <s v="Fox Sports 1WEEKEND DAY"/>
        <s v="Food NetworkEARLY MORNING"/>
        <s v="SundanceTVLATE FRINGE AM"/>
        <s v="Game ShowEARLY FRINGE"/>
        <s v="NickWEEKEND AFTERNOON"/>
        <s v="Game ShowDAY TIME"/>
        <s v="National GeographicLATE FRINGE AM"/>
        <s v="MTVOVER NIGHT"/>
        <s v="MTVLATE FRINGE AM"/>
        <s v="IONWEEKEND DAY"/>
        <s v="Discovery ChannelEARLY MORNING"/>
        <s v="CBSOVER NIGHT"/>
        <s v="NBC SportsOVER NIGHT"/>
        <s v="Science ChannelWEEKEND DAY"/>
        <s v="Weather ChannelEARLY FRINGE"/>
        <s v="FXOVER NIGHT"/>
        <s v="Independent Film (IFC)OVER NIGHT"/>
        <s v="FXXLATE FRINGE PM"/>
        <s v="IONLATE FRINGE PM"/>
        <s v="Nick Jr.DAY TIME"/>
        <s v="FYIWEEKEND AFTERNOON"/>
        <s v="FreeformLATE FRINGE AM"/>
        <s v="BRAVOWEEKEND DAY"/>
        <s v="USA NetworkOVER NIGHT"/>
        <s v="ESPN2LATE FRINGE AM"/>
        <s v="TLCWEEKEND DAY"/>
        <s v="MTVEARLY MORNING"/>
        <s v="NBC SportsWEEKEND DAY"/>
        <s v="Nick Jr.EARLY FRINGE"/>
        <s v="TV LANDLATE FRINGE PM"/>
        <s v="Destination AmericaEARLY FRINGE"/>
        <s v="ESPN2OVER NIGHT"/>
        <s v="Cooking ChannelWEEKEND AFTERNOON"/>
        <s v="DIYLATE FRINGE PM"/>
        <s v="A&amp;EEARLY MORNING"/>
        <s v="CMTVWEEKEND DAY"/>
        <s v="TV LANDEARLY FRINGE"/>
        <s v="TravelEARLY FRINGE"/>
        <s v="Disney ChannelEARLY FRINGE"/>
        <s v="Headline NewsDAY TIME"/>
        <s v="POPEARLY FRINGE"/>
        <s v="FXXLATE FRINGE AM"/>
        <s v="TravelDAY TIME"/>
        <s v="DIYWEEKEND DAY"/>
        <s v="IONLATE FRINGE AM"/>
        <s v="WE TVWEEKEND AFTERNOON"/>
        <s v="Comedy CentralOVER NIGHT"/>
        <s v="National GeographicEARLY MORNING"/>
        <s v="VicelandEARLY FRINGE"/>
        <s v="TV LANDLATE FRINGE AM"/>
        <s v="NickPRIME TIME"/>
        <s v="Destination AmericaDAY TIME"/>
        <s v="Hallmark Movies &amp; MysteriesEARLY FRINGE"/>
        <s v="Disney Junior USEARLY MORNING"/>
        <s v="CWLATE FRINGE AM"/>
        <s v="GolfWEEKEND DAY"/>
        <s v="SundanceTVDAY TIME"/>
        <s v="Disney Junior USPRIME TIME"/>
        <s v="Disney Junior USWEEKEND DAY"/>
        <s v="FX Movie ChannelLATE FRINGE AM"/>
        <s v="GolfEARLY FRINGE"/>
        <s v="LifetimeLATE FRINGE AM"/>
        <s v="ESPNEWSWEEKEND AFTERNOON"/>
        <s v="Nick Jr.WEEKEND DAY"/>
        <s v="WE TVEARLY FRINGE"/>
        <s v="TravelWEEKEND AFTERNOON"/>
        <s v="PBSDAY TIME"/>
        <s v="VH1PRIME TIME"/>
        <s v="NBC SportsLATE FRINGE AM"/>
        <s v="Reelz ChannelPRIME TIME"/>
        <s v="CNBCWEEKEND AFTERNOON"/>
        <s v="SYFYOVER NIGHT"/>
        <s v="Oprah Winfrey NetworkPRIME TIME"/>
        <s v="OXYGENWEEKEND AFTERNOON"/>
        <s v="OvationPRIME TIME"/>
        <s v="National GeographicOVER NIGHT"/>
        <s v="ESPNUPRIME TIME"/>
        <s v="Headline NewsEARLY FRINGE"/>
        <s v="LifetimeWEEKEND DAY"/>
        <s v="SundanceTVWEEKEND DAY"/>
        <s v="PBSEARLY FRINGE"/>
        <s v="LifetimeLATE FRINGE PM"/>
        <s v="POPWEEKEND AFTERNOON"/>
        <s v="Animal PlanetLATE FRINGE PM"/>
        <s v="Nick Jr.PRIME TIME"/>
        <s v="Cooking ChannelDAY TIME"/>
        <s v="Disney Junior USWEEKEND AFTERNOON"/>
        <s v="Investigation DiscoveryLATE FRINGE AM"/>
        <s v="NBC SportsEARLY MORNING"/>
        <s v="TNTEARLY MORNING"/>
        <s v="Science ChannelLATE FRINGE PM"/>
        <s v="American Heroes ChannelPRIME TIME"/>
        <s v="Investigation DiscoveryLATE FRINGE PM"/>
        <s v="Fox Sports 1LATE FRINGE PM"/>
        <s v="FYIEARLY FRINGE"/>
        <s v="truTVLATE FRINGE AM"/>
        <s v="Cartoon NetworkDAY TIME"/>
        <s v="Motor Trend NetworkEARLY MORNING"/>
        <s v="Disney ChannelWEEKEND DAY"/>
        <s v="Disney ChannelWEEKEND AFTERNOON"/>
        <s v="truTVWEEKEND DAY"/>
        <s v="GolfLATE FRINGE PM"/>
        <s v="Investigation DiscoveryWEEKEND DAY"/>
        <s v="Fox Sports 1LATE FRINGE AM"/>
        <s v="CNBCLATE FRINGE PM"/>
        <s v="Science ChannelLATE FRINGE AM"/>
        <s v="NHLPRIME TIME"/>
        <s v="FX Movie ChannelLATE FRINGE PM"/>
        <s v="Motor Trend NetworkLATE FRINGE PM"/>
        <s v="TV LANDEARLY MORNING"/>
        <s v="SmithsonianWEEKEND AFTERNOON"/>
        <s v="Hallmark Movies &amp; MysteriesDAY TIME"/>
        <s v="Motor Trend NetworkLATE FRINGE AM"/>
        <s v="BETPRIME TIME"/>
        <s v="National Geographic WildEARLY FRINGE"/>
        <s v="Comedy CentralEARLY MORNING"/>
        <s v="Fox Sports 1OVER NIGHT"/>
        <s v="Paramount NetworkEARLY MORNING"/>
        <s v="NHLDAY TIME"/>
        <s v="VicelandDAY TIME"/>
        <s v="Cooking ChannelWEEKEND DAY"/>
        <s v="HallmarkLATE FRINGE AM"/>
        <s v="Oprah Winfrey NetworkDAY TIME"/>
        <s v="DIYLATE FRINGE AM"/>
        <s v="IONOVER NIGHT"/>
        <s v="FreeformOVER NIGHT"/>
        <s v="WE TVDAY TIME"/>
        <s v="LifetimeWEEKEND AFTERNOON"/>
        <s v="Weather ChannelWEEKEND DAY"/>
        <s v="WE TVLATE FRINGE PM"/>
        <s v="CNBCLATE FRINGE AM"/>
        <s v="CNBCOVER NIGHT"/>
        <s v="Great American CountryPRIME TIME"/>
        <s v="HallmarkLATE FRINGE PM"/>
        <s v="BBC AmericaWEEKEND DAY"/>
        <s v="Headline NewsLATE FRINGE AM"/>
        <s v="National Geographic WildWEEKEND AFTERNOON"/>
        <s v="WGN AmericaLATE FRINGE PM"/>
        <s v="National Geographic WildDAY TIME"/>
        <s v="Oprah Winfrey NetworkEARLY FRINGE"/>
        <s v="Independent Film (IFC)WEEKEND DAY"/>
        <s v="VicelandWEEKEND DAY"/>
        <s v="Adult SwimLATE FRINGE AM"/>
        <s v="BRAVOOVER NIGHT"/>
        <s v="FYIDAY TIME"/>
        <s v="SmithsonianWEEKEND DAY"/>
        <s v="Outdoor ChannelPRIME TIME"/>
        <s v="Investigation DiscoveryOVER NIGHT"/>
        <s v="TLCEARLY MORNING"/>
        <s v="TV LANDDAY TIME"/>
        <s v="Fox BusinessPRIME TIME"/>
        <s v="Headline NewsWEEKEND DAY"/>
        <s v="Lifetime MoviesPRIME TIME"/>
        <s v="HallmarkOVER NIGHT"/>
        <s v="Weather ChannelWEEKEND AFTERNOON"/>
        <s v="TLCOVER NIGHT"/>
        <s v="WGN AmericaDAY TIME"/>
        <s v="VH1DAY TIME"/>
        <s v="Headline NewsWEEKEND AFTERNOON"/>
        <s v="FOXLATE FRINGE PM"/>
        <s v="TV LANDOVER NIGHT"/>
        <s v="VicelandWEEKEND AFTERNOON"/>
        <s v="Headline NewsEARLY MORNING"/>
        <s v="ESPNEWSEARLY FRINGE"/>
        <s v="Reelz ChannelOVER NIGHT"/>
        <s v="Investigation DiscoveryEARLY MORNING"/>
        <s v="Science ChannelEARLY MORNING"/>
        <s v="Science ChannelOVER NIGHT"/>
        <s v="Cartoon NetworkEARLY MORNING"/>
        <s v="truTVOVER NIGHT"/>
        <s v="Cooking ChannelLATE FRINGE PM"/>
        <s v="Game ShowWEEKEND DAY"/>
        <s v="MLB NetworkDAY TIME"/>
        <s v="BBC AmericaDAY TIME"/>
        <s v="Animal PlanetLATE FRINGE AM"/>
        <s v="Destination AmericaWEEKEND DAY"/>
        <s v="Hallmark Movies &amp; MysteriesWEEKEND AFTERNOON"/>
        <s v="LifetimeEARLY MORNING"/>
        <s v="Cartoon NetworkEARLY FRINGE"/>
        <s v="PBSEARLY MORNING"/>
        <s v="NFL NetworkOVER NIGHT"/>
        <s v="FXDEPWEEKEND AFTERNOON"/>
        <s v="TravelLATE FRINGE PM"/>
        <s v="WGN AmericaWEEKEND AFTERNOON"/>
        <s v="Headline NewsLATE FRINGE PM"/>
        <s v="SmithsonianDAY TIME"/>
        <s v="CMTVDAY TIME"/>
        <s v="Adult SwimOVER NIGHT"/>
        <s v="Game ShowEARLY MORNING"/>
        <s v="ESPNUEARLY FRINGE"/>
        <s v="WGN AmericaLATE FRINGE AM"/>
        <s v="TravelWEEKEND DAY"/>
        <s v="SundanceTVEARLY MORNING"/>
        <s v="GolfOVER NIGHT"/>
        <s v="Independent Film (IFC)EARLY MORNING"/>
        <s v="OvationLATE FRINGE PM"/>
        <s v="CMTVLATE FRINGE PM"/>
        <s v="OXYGENLATE FRINGE AM"/>
        <s v="MLB NetworkEARLY FRINGE"/>
        <s v="NFL NetworkLATE FRINGE AM"/>
        <s v="Game ShowLATE FRINGE PM"/>
        <s v="SmithsonianEARLY FRINGE"/>
        <s v="Disney ChannelPRIME TIME"/>
        <s v="WE TVLATE FRINGE AM"/>
        <s v="OXYGENEARLY MORNING"/>
        <s v="Nick Jr.WEEKEND AFTERNOON"/>
        <s v="Reelz ChannelEARLY FRINGE"/>
        <s v="E!EARLY MORNING"/>
        <s v="VicelandLATE FRINGE PM"/>
        <s v="VH1WEEKEND AFTERNOON"/>
        <s v="ESPNUWEEKEND AFTERNOON"/>
        <s v="Hallmark Movies &amp; MysteriesWEEKEND DAY"/>
        <s v="CWDAY TIME"/>
        <s v="TV LANDWEEKEND DAY"/>
        <s v="Nick Jr.EARLY MORNING"/>
        <s v="POPDAY TIME"/>
        <s v="FYIWEEKEND DAY"/>
        <s v="BBC AmericaOVER NIGHT"/>
        <s v="Animal PlanetEARLY MORNING"/>
        <s v="Lifetime MoviesDAY TIME"/>
        <s v="Motor Trend NetworkOVER NIGHT"/>
        <s v="TravelLATE FRINGE AM"/>
        <s v="BRAVOEARLY MORNING"/>
        <s v="VH1EARLY FRINGE"/>
        <s v="UP TVPRIME TIME"/>
        <s v="NFL NetworkEARLY MORNING"/>
        <s v="FYILATE FRINGE PM"/>
        <s v="FOXOVER NIGHT"/>
        <s v="MLB NetworkWEEKEND AFTERNOON"/>
        <s v="Game ShowLATE FRINGE AM"/>
        <s v="ESPNEWSLATE FRINGE PM"/>
        <s v="Headline NewsOVER NIGHT"/>
        <s v="FX Movie ChannelWEEKEND AFTERNOON"/>
        <s v="DIYOVER NIGHT"/>
        <s v="CWWEEKEND DAY"/>
        <s v="E!OVER NIGHT"/>
        <s v="NBA TVPRIME TIME"/>
        <s v="OXYGENWEEKEND DAY"/>
        <s v="TravelOVER NIGHT"/>
        <s v="OXYGENLATE FRINGE PM"/>
        <s v="IONEARLY MORNING"/>
        <s v="National Geographic WildWEEKEND DAY"/>
        <s v="OvationLATE FRINGE AM"/>
        <s v="BETEARLY FRINGE"/>
        <s v="FXXWEEKEND DAY"/>
        <s v="WE TVWEEKEND DAY"/>
        <s v="LifetimeOVER NIGHT"/>
        <s v="Great American CountryEARLY FRINGE"/>
        <s v="GolfLATE FRINGE AM"/>
        <s v="HallmarkEARLY MORNING"/>
        <s v="National Geographic WildOVER NIGHT"/>
        <s v="CWEARLY MORNING"/>
        <s v="Game ShowOVER NIGHT"/>
        <s v="American Heroes ChannelWEEKEND AFTERNOON"/>
        <s v="POPLATE FRINGE AM"/>
        <s v="SundanceTVOVER NIGHT"/>
        <s v="Lifetime MoviesEARLY FRINGE"/>
        <s v="CMTVLATE FRINGE AM"/>
        <s v="Destination AmericaLATE FRINGE PM"/>
        <s v="Animal PlanetOVER NIGHT"/>
        <s v="truTVEARLY MORNING"/>
        <s v="Fox BusinessWEEKEND DAY"/>
        <s v="Cooking ChannelLATE FRINGE AM"/>
        <s v="FX Movie ChannelDAY TIME"/>
        <s v="ESPNEWSLATE FRINGE AM"/>
        <s v="Lifetime MoviesWEEKEND AFTERNOON"/>
        <s v="ESPNUDAY TIME"/>
        <s v="Nick@NiteEARLY MORNING"/>
        <s v="POPLATE FRINGE PM"/>
        <s v="Cooking ChannelOVER NIGHT"/>
        <s v="American Heroes ChannelEARLY FRINGE"/>
        <s v="PBSOVER NIGHT"/>
        <s v="ESPN2EARLY MORNING"/>
        <s v="Cartoon NetworkWEEKEND DAY"/>
        <s v="FXXEARLY MORNING"/>
        <s v="National Geographic WildLATE FRINGE PM"/>
        <s v="Outdoor ChannelDAY TIME"/>
        <s v="TravelEARLY MORNING"/>
        <s v="Outdoor ChannelWEEKEND AFTERNOON"/>
        <s v="Great American CountryDAY TIME"/>
        <s v="Reelz ChannelWEEKEND AFTERNOON"/>
        <s v="OXYGENOVER NIGHT"/>
        <s v="NHLEARLY MORNING"/>
        <s v="FX Movie ChannelOVER NIGHT"/>
        <s v="Weather ChannelLATE FRINGE AM"/>
        <s v="FXDEPPRIME TIME"/>
        <s v="VH1WEEKEND DAY"/>
        <s v="Hallmark Movies &amp; MysteriesEARLY MORNING"/>
        <s v="American Heroes ChannelDAY TIME"/>
        <s v="BETLATE FRINGE PM"/>
        <s v="PBSWEEKEND AFTERNOON"/>
        <s v="WGN AmericaWEEKEND DAY"/>
        <s v="DIYEARLY MORNING"/>
        <s v="CWWEEKEND AFTERNOON"/>
        <s v="ESPNEWSEARLY MORNING"/>
        <s v="Great American CountryWEEKEND AFTERNOON"/>
        <s v="Disney XDDAY TIME"/>
        <s v="CWOVER NIGHT"/>
        <s v="Cartoon NetworkWEEKEND AFTERNOON"/>
        <s v="Lifetime MoviesOVER NIGHT"/>
        <s v="Outdoor ChannelEARLY FRINGE"/>
        <s v="PBSWEEKEND DAY"/>
        <s v="Big Ten NetworkPRIME TIME"/>
        <s v="FYILATE FRINGE AM"/>
        <s v="NHLLATE FRINGE PM"/>
        <s v="FXXOVER NIGHT"/>
        <s v="FreeformEARLY MORNING"/>
        <s v="Discovery Family ChannelPRIME TIME"/>
        <s v="FYIEARLY MORNING"/>
        <s v="OvationEARLY FRINGE"/>
        <s v="UP TVOVER NIGHT"/>
        <s v="Weather ChannelOVER NIGHT"/>
        <s v="MLB NetworkEARLY MORNING"/>
        <s v="Lifetime MoviesWEEKEND DAY"/>
        <s v="NBA TVEARLY FRINGE"/>
        <s v="Reelz ChannelLATE FRINGE PM"/>
        <s v="Destination AmericaLATE FRINGE AM"/>
        <s v="Disney ChannelLATE FRINGE AM"/>
        <s v="Reelz ChannelLATE FRINGE AM"/>
        <s v="Reelz ChannelDAY TIME"/>
        <s v="Weather ChannelLATE FRINGE PM"/>
        <s v="Teen NickDAY TIME"/>
        <s v="POPOVER NIGHT"/>
        <s v="NHLLATE FRINGE AM"/>
        <s v="National Geographic WildLATE FRINGE AM"/>
        <s v="NHLWEEKEND DAY"/>
        <s v="WE TVOVER NIGHT"/>
        <s v="NBA TVWEEKEND AFTERNOON"/>
        <s v="Bloomberg HDPRIME TIME"/>
        <s v="WGN AmericaEARLY MORNING"/>
        <s v="FYIOVER NIGHT"/>
        <s v="Lifetime MoviesLATE FRINGE PM"/>
        <s v="Oprah Winfrey NetworkLATE FRINGE PM"/>
        <s v="Fox BusinessWEEKEND AFTERNOON"/>
        <s v="CNBCWEEKEND DAY"/>
        <s v="Outdoor ChannelWEEKEND DAY"/>
        <s v="Oprah Winfrey NetworkLATE FRINGE AM"/>
        <s v="BETWEEKEND AFTERNOON"/>
        <s v="Destination AmericaEARLY MORNING"/>
        <s v="Fox Sports 1EARLY MORNING"/>
        <s v="CMTVEARLY MORNING"/>
        <s v="ESPNEWSDAY TIME"/>
        <s v="Disney ChannelLATE FRINGE PM"/>
        <s v="NBA TVDAY TIME"/>
        <s v="UP TVEARLY FRINGE"/>
        <s v="MLB NetworkLATE FRINGE PM"/>
        <s v="VicelandLATE FRINGE AM"/>
        <s v="WGN AmericaOVER NIGHT"/>
        <s v="Olympic ChannelOVER NIGHT"/>
        <s v="Oprah Winfrey NetworkEARLY MORNING"/>
        <s v="SmithsonianLATE FRINGE AM"/>
        <s v="Disney XDEARLY FRINGE"/>
        <s v="VicelandOVER NIGHT"/>
        <s v="American Heroes ChannelLATE FRINGE PM"/>
        <s v="Great American CountryOVER NIGHT"/>
        <s v="NHLOVER NIGHT"/>
        <s v="POPWEEKEND DAY"/>
        <s v="MLB NetworkWEEKEND DAY"/>
        <s v="SmithsonianLATE FRINGE PM"/>
        <s v="GolfEARLY MORNING"/>
        <s v="UP TVDAY TIME"/>
        <s v="Universal KidsDAY TIME"/>
        <s v="Hallmark Movies &amp; MysteriesLATE FRINGE PM"/>
        <s v="CMTVOVER NIGHT"/>
        <s v="American Heroes ChannelWEEKEND DAY"/>
        <s v="BBC AmericaEARLY MORNING"/>
        <s v="Big Ten NetworkEARLY FRINGE"/>
        <s v="UP TVWEEKEND AFTERNOON"/>
        <s v="MLB NetworkOVER NIGHT"/>
        <s v="VH1LATE FRINGE PM"/>
        <s v="ESPNEWSOVER NIGHT"/>
        <s v="BETDAY TIME"/>
        <s v="Hallmark Movies &amp; MysteriesLATE FRINGE AM"/>
        <s v="Teen NickPRIME TIME"/>
        <s v="VicelandEARLY MORNING"/>
        <s v="Bloomberg HDDAY TIME"/>
        <s v="National Geographic WildEARLY MORNING"/>
        <s v="OvationOVER NIGHT"/>
        <s v="Outdoor ChannelLATE FRINGE PM"/>
        <s v="Outdoor ChannelLATE FRINGE AM"/>
        <s v="ESPNEWSWEEKEND DAY"/>
        <s v="The Sportsman ChannelDAY TIME"/>
        <s v="UP TVWEEKEND DAY"/>
        <s v="OvationWEEKEND AFTERNOON"/>
        <s v="Disney ChannelOVER NIGHT"/>
        <s v="SmithsonianOVER NIGHT"/>
        <s v="Lifetime MoviesEARLY MORNING"/>
        <s v="Fox BusinessOVER NIGHT"/>
        <s v="VH1LATE FRINGE AM"/>
        <s v="Bloomberg HDEARLY FRINGE"/>
        <s v="Nick@NiteWEEKEND DAY"/>
        <s v="Hallmark Movies &amp; MysteriesOVER NIGHT"/>
        <s v="Outdoor ChannelEARLY MORNING"/>
        <s v="NBA TVLATE FRINGE AM"/>
        <s v="Oprah Winfrey NetworkWEEKEND DAY"/>
        <s v="ESPNULATE FRINGE PM"/>
        <s v="Olympic ChannelPRIME TIME"/>
        <s v="Disney XDPRIME TIME"/>
        <s v="NBA TVLATE FRINGE PM"/>
        <s v="Cooking ChannelEARLY MORNING"/>
        <s v="Oprah Winfrey NetworkOVER NIGHT"/>
        <s v="TV ONEPRIME TIME"/>
        <s v="Nick ToonsPRIME TIME"/>
        <s v="Disney XDWEEKEND AFTERNOON"/>
        <s v="The Sportsman ChannelPRIME TIME"/>
        <s v="Disney XDEARLY MORNING"/>
        <s v="TV ONEOVER NIGHT"/>
        <s v="Destination AmericaOVER NIGHT"/>
        <s v="Universal KidsEARLY FRINGE"/>
        <s v="Disney XDWEEKEND DAY"/>
        <s v="SmithsonianEARLY MORNING"/>
        <s v="ESPNUEARLY MORNING"/>
        <s v="Great American CountryWEEKEND DAY"/>
        <s v="MTV2DAY TIME"/>
        <s v="MTV2PRIME TIME"/>
        <s v="Lifetime MoviesLATE FRINGE AM"/>
        <s v="Nick ToonsEARLY FRINGE"/>
        <s v="RFD TVWEEKEND DAY"/>
        <s v="RFD TVPRIME TIME"/>
        <s v="Discovery Family ChannelEARLY FRINGE"/>
        <s v="Reelz ChannelWEEKEND DAY"/>
        <s v="RFD TVOVER NIGHT"/>
        <s v="Teen NickEARLY FRINGE"/>
        <s v="American Heroes ChannelEARLY MORNING"/>
        <s v="Disney Junior USOVER NIGHT"/>
        <s v="Nick ToonsDAY TIME"/>
        <s v="Disney Junior USLATE FRINGE PM"/>
        <s v="Bloomberg HDEARLY MORNING"/>
        <s v="Tennis ChannelDAY TIME"/>
        <s v="ESPNULATE FRINGE AM"/>
        <s v="The Sportsman ChannelWEEKEND DAY"/>
        <s v="Fox BusinessLATE FRINGE AM"/>
        <s v="Disney Junior USLATE FRINGE AM"/>
        <s v="BETWEEKEND DAY"/>
        <s v="CBS SportsDAY TIME"/>
        <s v="Great American CountryLATE FRINGE PM"/>
        <s v="VH1OVER NIGHT"/>
        <s v="UP TVLATE FRINGE PM"/>
        <s v="CBS SportsWEEKEND DAY"/>
        <s v="ESPNUWEEKEND DAY"/>
        <s v="OvationDAY TIME"/>
        <s v="NHLWEEKEND AFTERNOON"/>
        <s v="Discovery Family ChannelWEEKEND AFTERNOON"/>
        <s v="TV ONEWEEKEND AFTERNOON"/>
        <s v="VH1EARLY MORNING"/>
        <s v="Big Ten NetworkDAY TIME"/>
        <s v="BETLATE FRINGE AM"/>
        <s v="MLB NetworkLATE FRINGE AM"/>
        <s v="Oprah Winfrey NetworkWEEKEND AFTERNOON"/>
        <s v="Nick ToonsEARLY MORNING"/>
        <s v="American Heroes ChannelLATE FRINGE AM"/>
        <s v="UP TVLATE FRINGE AM"/>
        <s v="TelemundoPRIME TIME"/>
        <s v="INSPPRIME TIME"/>
        <s v="Reelz ChannelEARLY MORNING"/>
        <s v="The Sportsman ChannelEARLY FRINGE"/>
        <s v="Great American CountryLATE FRINGE AM"/>
        <s v="Nick Jr.LATE FRINGE PM"/>
        <s v="Big Ten NetworkWEEKEND AFTERNOON"/>
        <s v="Olympic ChannelLATE FRINGE PM"/>
        <s v="UnivisionEARLY FRINGE"/>
        <s v="OvationWEEKEND DAY"/>
        <s v="CBS SportsEARLY MORNING"/>
        <s v="POPEARLY MORNING"/>
        <s v="NBA TVOVER NIGHT"/>
        <s v="UnivisionPRIME TIME"/>
        <s v="Tennis ChannelEARLY FRINGE"/>
        <s v="Olympic ChannelLATE FRINGE AM"/>
        <s v="NBA TVEARLY MORNING"/>
        <s v="ESPNUOVER NIGHT"/>
        <s v="Universal KidsPRIME TIME"/>
        <s v="Outdoor ChannelOVER NIGHT"/>
        <s v="TV ONEWEEKEND DAY"/>
        <s v="Discovery Life ChannelPRIME TIME"/>
        <s v="Discovery Family ChannelLATE FRINGE PM"/>
        <s v="WE TVEARLY MORNING"/>
        <s v="FX Movie ChannelWEEKEND DAY"/>
        <s v="Big Ten NetworkWEEKEND DAY"/>
        <s v="UnivisionDAY TIME"/>
        <s v="Great American CountryEARLY MORNING"/>
        <s v="Universal KidsWEEKEND DAY"/>
        <s v="CBS SportsEARLY FRINGE"/>
        <s v="NBA TVWEEKEND DAY"/>
        <s v="American Heroes ChannelOVER NIGHT"/>
        <s v="TelemundoWEEKEND AFTERNOON"/>
        <s v="The Sportsman ChannelWEEKEND AFTERNOON"/>
        <s v="OvationEARLY MORNING"/>
        <s v="Universal KidsWEEKEND AFTERNOON"/>
        <s v="MTV2EARLY FRINGE"/>
        <s v="Nick ToonsOVER NIGHT"/>
        <s v="Olympic ChannelDAY TIME"/>
        <s v="MTV2EARLY MORNING"/>
        <s v="Tennis ChannelPRIME TIME"/>
        <s v="Nick ToonsWEEKEND DAY"/>
        <s v="TV ONEEARLY FRINGE"/>
        <s v="Bloomberg HDOVER NIGHT"/>
        <s v="Discovery Family ChannelLATE FRINGE AM"/>
        <s v="Bloomberg HDLATE FRINGE PM"/>
        <s v="BETEARLY MORNING"/>
        <s v="CBS SportsWEEKEND AFTERNOON"/>
        <s v="Olympic ChannelWEEKEND AFTERNOON"/>
        <s v="TelemundoDAY TIME"/>
        <s v="Nick ToonsLATE FRINGE AM"/>
        <s v="Big Ten NetworkLATE FRINGE AM"/>
        <s v="INSPWEEKEND DAY"/>
        <s v="The Sportsman ChannelEARLY MORNING"/>
        <s v="Nick ToonsLATE FRINGE PM"/>
        <s v="Universal KidsEARLY MORNING"/>
        <s v="Bloomberg HDWEEKEND AFTERNOON"/>
        <s v="Olympic ChannelEARLY FRINGE"/>
        <s v="Big Ten NetworkLATE FRINGE PM"/>
        <s v="INSPEARLY FRINGE"/>
        <s v="TelemundoEARLY FRINGE"/>
        <s v="Tennis ChannelWEEKEND AFTERNOON"/>
        <s v="INSPWEEKEND AFTERNOON"/>
        <s v="CBS SportsPRIME TIME"/>
        <s v="Nick Jr.LATE FRINGE AM"/>
        <s v="Discovery Family ChannelDAY TIME"/>
        <s v="UP TVEARLY MORNING"/>
        <s v="RFD TVWEEKEND AFTERNOON"/>
        <s v="INSPLATE FRINGE PM"/>
        <s v="TelemundoOVER NIGHT"/>
        <s v="BETOVER NIGHT"/>
        <s v="UnivisionWEEKEND AFTERNOON"/>
        <s v="FX Movie ChannelEARLY MORNING"/>
        <s v="RFD TVEARLY FRINGE"/>
        <s v="MTV2LATE FRINGE PM"/>
        <s v="INSPDAY TIME"/>
        <s v="PBSLATE FRINGE AM"/>
        <s v="The Sportsman ChannelLATE FRINGE PM"/>
        <s v="Fox BusinessLATE FRINGE PM"/>
        <s v="Discovery Life ChannelEARLY FRINGE"/>
        <s v="Bloomberg HDLATE FRINGE AM"/>
        <s v="UnivisionEARLY MORNING"/>
        <s v="TV ONEDAY TIME"/>
        <s v="Olympic ChannelWEEKEND DAY"/>
        <s v="TV ONELATE FRINGE AM"/>
        <s v="Tennis ChannelEARLY MORNING"/>
        <s v="Tennis ChannelWEEKEND DAY"/>
        <s v="The Sportsman ChannelLATE FRINGE AM"/>
        <s v="GalavisionWEEKEND DAY"/>
        <s v="LogoPRIME TIME"/>
        <s v="INSPLATE FRINGE AM"/>
        <s v="LogoDAY TIME"/>
        <s v="MTV2LATE FRINGE AM"/>
        <s v="TV ONELATE FRINGE PM"/>
        <s v="MTV2OVER NIGHT"/>
        <s v="UnivisionWEEKEND DAY"/>
        <s v="Discovery Family ChannelOVER NIGHT"/>
        <s v="UniMasPRIME TIME"/>
        <s v="Teen NickWEEKEND DAY"/>
        <s v="Nick ToonsWEEKEND AFTERNOON"/>
        <s v="Bloomberg HDWEEKEND DAY"/>
        <s v="Big Ten NetworkEARLY MORNING"/>
        <s v="Teen NickWEEKEND AFTERNOON"/>
        <s v="GalavisionDAY TIME"/>
        <s v="Discovery Family ChannelEARLY MORNING"/>
        <s v="Nick Jr.OVER NIGHT"/>
        <s v="TV ONEEARLY MORNING"/>
        <s v="TelemundoEARLY MORNING"/>
        <s v="NBC UniversoPRIME TIME"/>
        <s v="Discovery Family ChannelWEEKEND DAY"/>
        <s v="UnivisionLATE FRINGE PM"/>
        <s v="Disney XDOVER NIGHT"/>
        <s v="GalavisionEARLY MORNING"/>
        <s v="Discovery Life ChannelDAY TIME"/>
        <s v="Discovery Life ChannelWEEKEND AFTERNOON"/>
        <s v="Big Ten NetworkOVER NIGHT"/>
        <s v="Teen NickOVER NIGHT"/>
        <s v="UniMasEARLY FRINGE"/>
        <s v="Teen NickLATE FRINGE PM"/>
        <s v="LogoLATE FRINGE AM"/>
        <s v="UniMasWEEKEND AFTERNOON"/>
        <s v="Disney XDLATE FRINGE PM"/>
        <s v="Teen NickLATE FRINGE AM"/>
        <s v="Cartoon NetworkPRIME TIME"/>
        <s v="TelemundoWEEKEND DAY"/>
        <s v="Disney XDLATE FRINGE AM"/>
        <s v="LogoWEEKEND AFTERNOON"/>
        <s v="The Sportsman ChannelOVER NIGHT"/>
        <s v="MTV2WEEKEND DAY"/>
        <s v="LogoEARLY FRINGE"/>
        <s v="GalavisionOVER NIGHT"/>
        <s v="LogoLATE FRINGE PM"/>
        <s v="Discovery Life ChannelWEEKEND DAY"/>
        <s v="UniMasDAY TIME"/>
        <s v="NBC UniversoDAY TIME"/>
        <s v="Tennis ChannelOVER NIGHT"/>
        <s v="Tennis ChannelLATE FRINGE AM"/>
        <s v="Tennis ChannelLATE FRINGE PM"/>
        <s v="NBC UniversoWEEKEND DAY"/>
        <s v="MyNetworkTVDAY TIME"/>
        <s v="TUDNDAY TIME"/>
        <s v="NBC UniversoEARLY MORNING"/>
        <s v="FXDEPEARLY FRINGE"/>
        <s v="RFD TVDAY TIME"/>
        <s v="TUDNPRIME TIME"/>
        <s v="LogoWEEKEND DAY"/>
        <s v="Olympic ChannelEARLY MORNING"/>
        <s v="INSPOVER NIGHT"/>
        <s v="LogoEARLY MORNING"/>
        <s v="RFD TVEARLY MORNING"/>
        <s v="UnivisionLATE FRINGE AM"/>
        <s v="NBC UniversoWEEKEND AFTERNOON"/>
        <s v="Discovery Life ChannelLATE FRINGE PM"/>
        <s v="MyNetworkTVPRIME TIME"/>
        <s v="RFD TVLATE FRINGE AM"/>
        <s v="PAC-12 NetworkWEEKEND AFTERNOON"/>
        <s v="TUDNLATE FRINGE AM"/>
        <s v="INSPEARLY MORNING"/>
        <s v="TUDNWEEKEND AFTERNOON"/>
        <s v="BET HerDAY TIME"/>
        <s v="MyNetworkTVEARLY FRINGE"/>
        <s v="LogoOVER NIGHT"/>
        <s v="FXDEPOVER NIGHT"/>
        <s v="UniMasWEEKEND DAY"/>
        <s v="Discovery Life ChannelLATE FRINGE AM"/>
        <s v="Universal KidsLATE FRINGE AM"/>
        <s v="RFD TVLATE FRINGE PM"/>
        <s v="BET HerPRIME TIME"/>
        <s v="Universal KidsLATE FRINGE PM"/>
        <s v="UnivisionOVER NIGHT"/>
        <s v="BET HerEARLY FRINGE"/>
        <s v="TUDNEARLY FRINGE"/>
        <s v="MTV2WEEKEND AFTERNOON"/>
        <s v="BET HerEARLY MORNING"/>
        <s v="ESPN DeportesLATE FRINGE PM"/>
        <s v="TUDNWEEKEND DAY"/>
        <s v="Discovery Life ChannelOVER NIGHT"/>
        <s v="GalavisionPRIME TIME"/>
        <s v="PAC-12 NetworkPRIME TIME"/>
        <s v="Discovery Life ChannelEARLY MORNING"/>
        <s v="BET HerLATE FRINGE AM"/>
        <s v="PAC-12 NetworkEARLY FRINGE"/>
        <s v="TUDNOVER NIGHT"/>
        <s v="GalavisionWEEKEND AFTERNOON"/>
        <s v="MyNetworkTVLATE FRINGE AM"/>
        <s v="UniMasEARLY MORNING"/>
        <s v="GalavisionLATE FRINGE AM"/>
        <s v="FXDEPDAY TIME"/>
        <s v="MyNetworkTVLATE FRINGE PM"/>
        <s v="ESPN DeportesPRIME TIME"/>
        <s v="TUDNEARLY MORNING"/>
        <s v="PAC-12 NetworkDAY TIME"/>
        <s v="BET HerLATE FRINGE PM"/>
        <s v="BET HerWEEKEND AFTERNOON"/>
        <s v="UniMasLATE FRINGE PM"/>
        <s v="UniMasLATE FRINGE AM"/>
        <s v="ESPN DeportesDAY TIME"/>
        <s v="TelemundoLATE FRINGE PM"/>
        <s v="TelemundoLATE FRINGE AM"/>
        <s v="CWLATE FRINGE PM"/>
        <s v="TUDNLATE FRINGE PM"/>
        <s v="BET HerOVER NIGHT"/>
        <s v="FXDEPEARLY MORNING"/>
        <s v="PAC-12 NetworkEARLY MORNING"/>
        <s v="Universal KidsOVER NIGHT"/>
        <s v="FXDEPLATE FRINGE AM"/>
        <s v="FXDEPWEEKEND DAY"/>
        <s v="NBC UniversoEARLY FRINGE"/>
        <s v="BET HerWEEKEND DAY"/>
        <s v="PAC-12 NetworkLATE FRINGE AM"/>
        <s v="UniMasOVER NIGHT"/>
        <s v="GalavisionLATE FRINGE PM"/>
        <s v="GalavisionEARLY FRINGE"/>
        <s v="FXDEPLATE FRINGE PM"/>
        <s v="PAC-12 NetworkLATE FRINGE PM"/>
        <s v="ESPN DeportesLATE FRINGE AM"/>
        <s v="NBC UniversoLATE FRINGE PM"/>
        <s v="NBC UniversoLATE FRINGE AM"/>
        <s v="MyNetworkTVOVER NIGHT"/>
        <s v="NBC UniversoOVER NIGHT"/>
        <s v="PAC-12 NetworkOVER NIGHT"/>
        <s v="ESPN DeportesWEEKEND DAY"/>
        <s v="ESPN DeportesEARLY FRINGE"/>
        <s v="PAC-12 NetworkWEEKEND DAY"/>
        <s v="ESPN DeportesWEEKEND AFTERNOON"/>
        <s v="ESPN DeportesEARLY MORNING"/>
        <s v="ESPN DeportesOVER NIGHT"/>
        <m/>
      </sharedItems>
    </cacheField>
    <cacheField name="Category" numFmtId="0">
      <sharedItems containsBlank="1" count="8">
        <s v="Network (National)"/>
        <s v="News"/>
        <s v="General Cable"/>
        <s v="Sports"/>
        <s v="Children"/>
        <s v="NULL"/>
        <s v="Spanish"/>
        <m/>
      </sharedItems>
    </cacheField>
    <cacheField name="Week of 3/30-4/5_x000a_Segment Reach" numFmtId="10">
      <sharedItems containsString="0" containsBlank="1" containsNumber="1" minValue="1.27461126843871E-5" maxValue="0.388383662000168"/>
    </cacheField>
    <cacheField name="Week of 3/30-4/5_x000a_Incremental Segment Reach" numFmtId="10">
      <sharedItems containsString="0" containsBlank="1" containsNumber="1" minValue="-0.97470198504267203" maxValue="19.078084171840299"/>
    </cacheField>
    <cacheField name="Week of 3/30-4/5_x000a_Avg Time Viewed (minutes)" numFmtId="43">
      <sharedItems containsString="0" containsBlank="1" containsNumber="1" minValue="5.4640650757161202" maxValue="104.38815008036001"/>
    </cacheField>
    <cacheField name="WoW Change in Time Viewed" numFmtId="10">
      <sharedItems containsBlank="1" containsMixedTypes="1" containsNumber="1" minValue="-0.83282754145580395" maxValue="8.3422750954274303" count="1028">
        <n v="0.20155415089176401"/>
        <n v="-0.20627843261425399"/>
        <n v="-7.3346737257429503E-2"/>
        <n v="0.126618742390428"/>
        <n v="6.9449427120205506E-2"/>
        <n v="5.9932087343494603E-2"/>
        <n v="3.2916489680889102E-2"/>
        <n v="-1.60950464427995E-3"/>
        <n v="8.7202213718518107E-2"/>
        <n v="0.106112870073808"/>
        <n v="0.13607165918884701"/>
        <n v="-2.2472421401865499E-2"/>
        <n v="0.149875279133699"/>
        <n v="5.81554292246989E-2"/>
        <n v="6.1225752178571603E-2"/>
        <n v="-6.2482638627885501E-2"/>
        <n v="7.6683435908887704E-3"/>
        <n v="7.6351534398144599E-2"/>
        <n v="8.9671995695325708E-3"/>
        <n v="0.241272646928856"/>
        <n v="-2.6157360920010999E-2"/>
        <n v="-4.6623934460829901E-2"/>
        <n v="0.44387244690720901"/>
        <n v="6.1239506410254399E-2"/>
        <n v="8.6500347340693798E-2"/>
        <n v="0.242594796209532"/>
        <n v="4.2828494241284702E-2"/>
        <n v="-9.8816276838379194E-2"/>
        <n v="-2.7801994643472099E-2"/>
        <n v="6.3395420935289201E-2"/>
        <n v="2.7779037272431001E-2"/>
        <n v="1.27406586321668E-3"/>
        <n v="-1.8648522827409801E-2"/>
        <n v="-2.2820174413656601E-2"/>
        <n v="-6.9626345981827695E-2"/>
        <n v="3.3020197220602898E-2"/>
        <n v="-0.18001165553260201"/>
        <n v="4.55514696675816E-3"/>
        <n v="-9.1546673775680307E-3"/>
        <n v="5.6815620739313899E-2"/>
        <n v="-9.9743664050435901E-2"/>
        <n v="6.2501372856567899E-2"/>
        <n v="6.8993147018495904E-2"/>
        <n v="-1.6343986678186002E-2"/>
        <n v="-5.1104236510223298E-2"/>
        <n v="8.3319044500017397E-2"/>
        <n v="-4.6894031441219099E-2"/>
        <n v="5.7957233794927003E-2"/>
        <n v="-1.5870608629656401E-2"/>
        <n v="0.47222865395499802"/>
        <n v="4.8170568932283699E-2"/>
        <n v="-6.5326087972802302E-3"/>
        <n v="8.8643089839993902E-2"/>
        <n v="7.2885552288289301E-2"/>
        <n v="0.13355298779337499"/>
        <n v="0.13199881299789101"/>
        <n v="7.5203293994532794E-2"/>
        <n v="0.10220922184283"/>
        <n v="-7.3250432123727893E-2"/>
        <n v="-8.6517370014297698E-2"/>
        <n v="0.22201284426198201"/>
        <n v="7.6515025794975405E-2"/>
        <n v="-0.23723102377121699"/>
        <n v="-4.6209367980185601E-2"/>
        <n v="9.5601677545518002E-2"/>
        <n v="1.71426840888757E-2"/>
        <n v="0.15018143674637"/>
        <n v="6.0753405821963202E-2"/>
        <n v="0.103876877049418"/>
        <n v="-0.12869504678701199"/>
        <n v="4.9894362910081501E-2"/>
        <n v="-5.1217342625733499E-2"/>
        <n v="-3.7642790663566503E-2"/>
        <n v="8.6631670381324306E-3"/>
        <n v="0.196865847286259"/>
        <n v="-2.1299816933385399E-2"/>
        <n v="3.3595530715278397E-2"/>
        <n v="9.9986124107009994E-2"/>
        <n v="-0.22335556241858701"/>
        <n v="8.1353768309900001E-2"/>
        <n v="0.14235768266059501"/>
        <n v="0.282585046433039"/>
        <n v="0.37531271369827202"/>
        <n v="-6.8511008306567603E-2"/>
        <n v="3.0282534551726501E-2"/>
        <n v="0.110422167198968"/>
        <n v="-4.0134437490911397E-2"/>
        <n v="-6.9178130819842597E-3"/>
        <n v="2.9964087402426499E-2"/>
        <n v="-7.9217814657174895E-2"/>
        <n v="5.0036109151052E-2"/>
        <n v="0.20287099073565601"/>
        <n v="7.0375342220401801E-2"/>
        <n v="3.7818373251040802E-2"/>
        <n v="3.6726293583723403E-2"/>
        <n v="-1.1297231715462199E-2"/>
        <n v="5.2192537596238098E-2"/>
        <n v="0.55821729998026304"/>
        <n v="-0.15475047733396199"/>
        <n v="-0.10466755777783"/>
        <n v="4.4668944483532903E-2"/>
        <n v="1.3178116189892701E-2"/>
        <n v="3.8294744031528903E-2"/>
        <n v="4.1146184553915298E-2"/>
        <n v="1.3871246979320399E-2"/>
        <n v="0.13563414128951001"/>
        <n v="-9.4097866451861006E-3"/>
        <n v="-5.3421478423120103E-2"/>
        <n v="-1.44222591053609E-2"/>
        <n v="4.5637440430937003E-2"/>
        <n v="6.0321710488512197E-2"/>
        <n v="-4.1067352120850199E-2"/>
        <n v="7.6453587618498201E-2"/>
        <n v="-2.5264629185487602E-3"/>
        <n v="2.53300070146333E-2"/>
        <n v="5.5169883205879698E-2"/>
        <n v="0.13715630652823799"/>
        <n v="0.45613106418460198"/>
        <n v="1.7198463491831201E-2"/>
        <n v="4.7634451245555202E-2"/>
        <n v="-1.5820441716518901E-2"/>
        <n v="6.7402684639806696E-3"/>
        <n v="3.1943957497177898E-2"/>
        <n v="-7.5512719058064299E-3"/>
        <n v="4.9182845856502802E-2"/>
        <n v="-6.6970984344533399E-2"/>
        <n v="3.0449650402221999E-3"/>
        <n v="5.1172528897738698E-2"/>
        <n v="0.10399743886078899"/>
        <n v="0.13601459814098199"/>
        <n v="-4.2874518864127097E-2"/>
        <n v="-1.8788496771663901E-2"/>
        <n v="6.9913533347571596E-2"/>
        <n v="-4.2358917762315798E-4"/>
        <n v="0.12731267007033301"/>
        <n v="-4.1035382730125698E-2"/>
        <n v="-0.17352047339682999"/>
        <n v="0.10073649134828799"/>
        <n v="6.3637201198411306E-2"/>
        <n v="-9.1627170883183104E-2"/>
        <n v="2.90575802303865E-3"/>
        <n v="-0.11348861799153701"/>
        <n v="8.4303059677450304E-2"/>
        <n v="-0.120926897684137"/>
        <n v="1.89108949189104E-2"/>
        <n v="2.5862003018260801E-3"/>
        <n v="0.140925135996079"/>
        <n v="-1.37816263919379E-2"/>
        <n v="6.9842321864259496E-2"/>
        <n v="0.14001432674751199"/>
        <n v="-4.40097057680831E-2"/>
        <n v="8.8004638459335996E-2"/>
        <n v="4.3823368631785299E-2"/>
        <n v="3.2505247750802803E-2"/>
        <n v="0.121133890129971"/>
        <n v="0.35516103077331102"/>
        <n v="3.7746583887661403E-2"/>
        <n v="7.6347565606382506E-2"/>
        <n v="-0.17624609013255099"/>
        <n v="3.8276763561435397E-2"/>
        <n v="1.7227914409326799E-2"/>
        <n v="0.29073853519065701"/>
        <n v="-4.6450551596211899E-2"/>
        <n v="7.5344318549488198E-2"/>
        <n v="-8.6177383490341306E-2"/>
        <n v="0.34609121244943297"/>
        <n v="0.16217548431113199"/>
        <n v="0.24170066219335001"/>
        <n v="0.12944657053820199"/>
        <n v="1.30284313552794E-2"/>
        <n v="4.8791119824372203E-2"/>
        <n v="-8.7558915887155198E-2"/>
        <n v="0.38566359111415999"/>
        <n v="-1.1117964651409401E-3"/>
        <n v="-5.9412283967643198E-2"/>
        <n v="8.70565468925555E-2"/>
        <n v="1.3003600110853599E-2"/>
        <n v="-0.123277626761404"/>
        <n v="-0.199101381388128"/>
        <n v="8.0384234762394795E-3"/>
        <n v="0.31407199721096402"/>
        <n v="-1.31868268938992E-2"/>
        <n v="2.6538492897100901E-2"/>
        <n v="-0.25817113841883699"/>
        <n v="7.7535423681764304E-2"/>
        <n v="2.15224191752495E-2"/>
        <n v="2.8554957153388599E-2"/>
        <n v="-2.8240153481303102E-3"/>
        <n v="0.139983719221703"/>
        <n v="2.8546619235908399E-2"/>
        <n v="-6.8547022050915299E-2"/>
        <n v="0.10231880344538501"/>
        <n v="0.12524341306189599"/>
        <n v="5.4607513949918397E-2"/>
        <n v="-0.26454161300565598"/>
        <n v="6.8389057750759902E-2"/>
        <n v="0.16507376261220799"/>
        <n v="0.118238293155285"/>
        <n v="-3.2845646796910502E-2"/>
        <n v="1.08000398838916E-2"/>
        <n v="0.106883547247542"/>
        <n v="8.6151844361490704E-2"/>
        <n v="-2.4468184853788801E-2"/>
        <n v="8.3790545062391406E-2"/>
        <n v="-0.114199950641801"/>
        <n v="0.15940411123456699"/>
        <n v="5.6917556938359197E-2"/>
        <n v="2.8085306459695199E-2"/>
        <n v="0.149587036504611"/>
        <n v="0.21012190930118299"/>
        <n v="5.9888329911867398E-2"/>
        <n v="-2.6808233436832599E-2"/>
        <n v="0.15544354314693401"/>
        <n v="0.27218771976907402"/>
        <n v="0.109852333844999"/>
        <n v="-3.0010087681020401E-2"/>
        <n v="-8.9656226691724294E-2"/>
        <n v="0.26380286748977899"/>
        <n v="0.187906457589572"/>
        <n v="1.46752267673409E-2"/>
        <n v="6.9321711757450305E-2"/>
        <n v="-4.8786451495334303E-2"/>
        <n v="-7.5001573100848998E-2"/>
        <n v="-1.6471168876812201E-2"/>
        <n v="-8.9564847453276406E-3"/>
        <n v="7.8639105107352905E-2"/>
        <n v="-4.2434966527589496E-3"/>
        <n v="-7.5934003356595203E-3"/>
        <n v="-2.1542452783513001E-2"/>
        <n v="2.70800957147279E-2"/>
        <n v="-5.09571083810227E-2"/>
        <n v="0.29306274195356702"/>
        <n v="-2.8645269198507E-2"/>
        <n v="0.22234363764415799"/>
        <n v="-4.2301205204222099E-2"/>
        <n v="-2.3925371230926099E-2"/>
        <n v="4.1943818388313299E-2"/>
        <n v="-0.116355030681908"/>
        <n v="-0.181431407428539"/>
        <n v="6.02372292541382E-2"/>
        <n v="-0.330990702340208"/>
        <n v="-2.52096308626082E-2"/>
        <n v="-0.146761518337652"/>
        <n v="0.104335830729037"/>
        <n v="0.16557562659594199"/>
        <n v="-3.1990010497316597E-2"/>
        <n v="0.106374451461826"/>
        <n v="-4.2875960789821997E-2"/>
        <n v="5.2099738907394298E-2"/>
        <n v="0.41244550500531302"/>
        <n v="0.27222036223039198"/>
        <n v="3.3303680690091202E-2"/>
        <n v="0.14654471634323801"/>
        <n v="0.22744815812357599"/>
        <n v="8.8970528572019106E-2"/>
        <n v="-6.2022396323616898E-2"/>
        <n v="-0.140041068810356"/>
        <n v="2.9136479443227201E-2"/>
        <n v="4.4753458300504097E-2"/>
        <n v="0.132284952428953"/>
        <n v="7.3048056008719595E-2"/>
        <n v="0.143692982689101"/>
        <n v="-9.6083362727465593E-2"/>
        <n v="8.9436449165053694E-2"/>
        <n v="-0.17249280144213799"/>
        <n v="8.8517656265459099E-2"/>
        <n v="0.13412086957281"/>
        <n v="-0.103526699256258"/>
        <n v="8.0323962440374E-2"/>
        <n v="3.8031341779430701E-3"/>
        <n v="-8.7430474438557407E-2"/>
        <n v="7.5227756340559004E-2"/>
        <n v="8.2993568643463106E-2"/>
        <n v="6.0057731667722103E-2"/>
        <n v="0.23498858347330101"/>
        <n v="3.6936470601951897E-2"/>
        <n v="9.8972639689833303E-2"/>
        <n v="-0.117319643506445"/>
        <n v="2.8220026681488E-2"/>
        <n v="5.2222538168509598E-3"/>
        <n v="0.17552006518837801"/>
        <n v="-0.17098894065154399"/>
        <n v="-9.3416982375425797E-2"/>
        <n v="0.20218046969735601"/>
        <n v="-4.0211876803676001E-2"/>
        <n v="-6.9339921699518399E-3"/>
        <n v="-7.4978698492176601E-2"/>
        <n v="1.90633299380925E-2"/>
        <n v="-0.14634769633512201"/>
        <n v="3.1626187439562102E-2"/>
        <n v="-1.0619784067275701E-2"/>
        <n v="0.121045780411045"/>
        <n v="0.203462978072213"/>
        <n v="-5.3224757279008897E-2"/>
        <n v="4.6459125233430203E-2"/>
        <n v="0.39847054254434999"/>
        <n v="0.142469503466783"/>
        <n v="0.106708236245876"/>
        <n v="-4.00838277794223E-2"/>
        <n v="7.2443878905162403E-3"/>
        <n v="0.208972073392061"/>
        <n v="-0.186780258795058"/>
        <n v="-7.7306033511415795E-2"/>
        <n v="0.11197704225204699"/>
        <n v="9.2147307959789093E-2"/>
        <n v="0.112873262130497"/>
        <n v="9.2172277826068991E-3"/>
        <n v="0.12505227431260099"/>
        <n v="-3.2588120547336202E-2"/>
        <n v="3.0078255971269199E-2"/>
        <n v="0.19167547889219599"/>
        <n v="2.5836461847137299E-2"/>
        <n v="0.132939316393313"/>
        <n v="0.104207492603667"/>
        <n v="-4.9624766198793201E-3"/>
        <n v="1.74637273730977E-2"/>
        <n v="-9.2581109010282894E-2"/>
        <n v="-0.10240500728400299"/>
        <n v="0.140695639207012"/>
        <n v="-1.5587895609139899E-2"/>
        <n v="5.2931377100241001E-3"/>
        <n v="1.8360174861480401E-2"/>
        <n v="0.24535864744869801"/>
        <n v="5.7228988477543499E-2"/>
        <n v="-5.19338495192719E-2"/>
        <n v="0.18704100116435901"/>
        <n v="-5.3061363330105103E-2"/>
        <n v="6.9956028444385004E-2"/>
        <n v="0.131486637448993"/>
        <n v="6.9570600117348003E-2"/>
        <n v="6.6993263327530896E-4"/>
        <n v="-0.14578096107288299"/>
        <n v="-0.186540316915702"/>
        <n v="4.8896391746078398E-2"/>
        <n v="3.4202432621355E-4"/>
        <n v="-3.9708819997589601E-2"/>
        <n v="3.6979679660046998E-2"/>
        <n v="-0.230508352799736"/>
        <n v="-0.120526566429442"/>
        <n v="-0.233574303811867"/>
        <n v="0.12650080420674001"/>
        <n v="0.37547912314300003"/>
        <n v="0.119530393106282"/>
        <n v="-5.5795045576251701E-2"/>
        <n v="5.4317210608130703E-2"/>
        <n v="8.0200171141884505E-2"/>
        <n v="-2.27676237308094E-2"/>
        <n v="3.8899132033188601E-2"/>
        <n v="-2.28735762985641E-2"/>
        <n v="3.4801762526678701E-2"/>
        <n v="0.17368225786916"/>
        <n v="-3.1353334023852798E-2"/>
        <n v="0.124396965209861"/>
        <n v="5.79631026560379E-2"/>
        <n v="-3.0674419923957599E-2"/>
        <n v="6.2705180371434799E-2"/>
        <n v="0.25087337882209199"/>
        <n v="-0.194110140401243"/>
        <n v="-8.6590622921111898E-3"/>
        <n v="-9.0403347492328895E-2"/>
        <n v="-0.152542964521314"/>
        <n v="2.53568204030616E-2"/>
        <n v="-3.7272725556304301E-2"/>
        <n v="3.8006100542111801E-2"/>
        <n v="8.2847993924052399E-2"/>
        <n v="-0.37119924071210703"/>
        <n v="-0.234495397949886"/>
        <n v="0.18995105335009699"/>
        <n v="5.8867557956449199E-2"/>
        <n v="-6.1294225306666499E-2"/>
        <n v="8.04706054622982E-2"/>
        <n v="-0.14228973222994901"/>
        <n v="-0.11544841164872501"/>
        <n v="7.0228591894753903E-2"/>
        <n v="1.1308292170337899E-2"/>
        <n v="-6.0612718556119501E-2"/>
        <n v="-0.121351805949861"/>
        <n v="0.220231662679685"/>
        <n v="-4.5951054026682397E-2"/>
        <n v="2.4368435275381002E-3"/>
        <n v="6.7096132757328605E-2"/>
        <n v="-8.4775602698030902E-2"/>
        <n v="-0.107093845109512"/>
        <n v="0.140142470054781"/>
        <n v="-3.1030608401076701E-2"/>
        <n v="0.10831568649380301"/>
        <n v="4.2213549351430998E-2"/>
        <n v="-4.5414744891448998E-2"/>
        <n v="-7.6820471497048196E-2"/>
        <n v="0.28845005748126301"/>
        <n v="-6.3391406474855E-2"/>
        <n v="7.8056396263906494E-2"/>
        <n v="7.9188537798930897E-2"/>
        <n v="3.3198457661514698E-2"/>
        <n v="0.12603409925881601"/>
        <n v="0.15459970979968199"/>
        <n v="-0.15255732955362999"/>
        <n v="-7.8372628241157496E-2"/>
        <n v="5.2098478077730603E-2"/>
        <n v="6.0598390495785699E-2"/>
        <n v="-2.55440031128078E-2"/>
        <n v="0.21306495819611501"/>
        <n v="0.14916260608840401"/>
        <n v="7.0982465203426104E-2"/>
        <n v="0.265115547069735"/>
        <n v="-0.32247846223590199"/>
        <n v="0.119372575638425"/>
        <n v="2.5764074503630701E-2"/>
        <n v="0.17045337042981901"/>
        <n v="1.5301300989883301E-2"/>
        <n v="0.42211324174883103"/>
        <n v="0.12147236340303399"/>
        <n v="-0.241833313252793"/>
        <n v="1.8227898963721598E-2"/>
        <n v="7.8653841273168906E-2"/>
        <n v="0.20297881215337599"/>
        <n v="-0.128238146645898"/>
        <n v="0.31275037866774102"/>
        <n v="0.22854854422259799"/>
        <n v="-2.8135689942547198E-2"/>
        <n v="4.9040253553133503E-2"/>
        <n v="6.0866037338636401E-2"/>
        <n v="-2.0269852749586901E-2"/>
        <n v="6.8442041153363206E-2"/>
        <n v="-0.11947808481988"/>
        <n v="4.8864838800534501E-2"/>
        <n v="0.108272372554036"/>
        <n v="8.5830079362853497E-3"/>
        <n v="0.21713854300016799"/>
        <n v="-1.62703722319026E-2"/>
        <n v="-2.04854298288548E-2"/>
        <n v="-0.128777285560949"/>
        <n v="0.35511788390284899"/>
        <n v="-4.21224175938886E-2"/>
        <n v="5.2549984363532698E-2"/>
        <n v="0.31697207036493702"/>
        <n v="2.2520282099288799E-2"/>
        <n v="0.13729569069425401"/>
        <n v="2.3137629570493898E-2"/>
        <n v="-4.9630953429128499E-3"/>
        <n v="0.28001814494921501"/>
        <n v="-5.6292803435738899E-2"/>
        <n v="8.0378846111777896E-2"/>
        <n v="-9.8540470260301397E-2"/>
        <n v="-3.0417809317446701E-2"/>
        <n v="0.17359516836788699"/>
        <n v="1.50314912269984E-2"/>
        <n v="-2.1296987072880701E-2"/>
        <n v="-1.9892161882442999E-2"/>
        <n v="0.36587643561496103"/>
        <n v="-1.7040739991265399E-2"/>
        <n v="0.57643284949243301"/>
        <n v="0.12869318485119499"/>
        <n v="0.42615800223860301"/>
        <n v="0.112518284486555"/>
        <n v="0.132768712650808"/>
        <n v="-0.21338838324107701"/>
        <n v="-7.4352812436427301E-2"/>
        <n v="-4.1937419681101302E-3"/>
        <n v="-1.11097574088185E-2"/>
        <n v="-2.2346733429095E-2"/>
        <n v="-9.8175018662761501E-2"/>
        <n v="7.6672792343042903E-2"/>
        <n v="-8.9591820941060399E-2"/>
        <n v="0.69426463663983695"/>
        <n v="5.0441007547269198E-2"/>
        <n v="0.46318514792816301"/>
        <n v="-0.18197087456962799"/>
        <n v="-8.1080521620149504E-2"/>
        <n v="0.65955494670846604"/>
        <n v="-5.4259939854832899E-2"/>
        <n v="-0.113275540926698"/>
        <n v="0.1687223528988"/>
        <n v="0.134927459328504"/>
        <n v="-0.121869315860708"/>
        <n v="2.2759833628736001E-2"/>
        <n v="0.54376517058273"/>
        <n v="0.27151749814938603"/>
        <n v="2.58407508919422E-2"/>
        <n v="-1.9134624307843601E-2"/>
        <n v="0.13263012871468499"/>
        <n v="-0.13434771791053901"/>
        <n v="-6.4603871067990801E-2"/>
        <n v="-0.159238970465097"/>
        <n v="-1.3886728014212001E-2"/>
        <n v="0.215564315462205"/>
        <n v="0.36238716717657898"/>
        <n v="-3.8021663797868102E-2"/>
        <n v="5.8560355973596902E-3"/>
        <n v="7.0572595857968906E-2"/>
        <n v="0.20867560141018801"/>
        <n v="2.0482503942223E-2"/>
        <n v="-0.15051061859378301"/>
        <n v="-0.110082048030364"/>
        <n v="3.2449637409525098E-2"/>
        <n v="3.2302675421160998E-2"/>
        <n v="1.85831780147005E-2"/>
        <n v="-6.1753649554529201E-2"/>
        <n v="-9.1198472325481506E-2"/>
        <n v="-1.43123951073866E-2"/>
        <n v="7.1919039993449799E-2"/>
        <n v="-6.7238297368748798E-2"/>
        <n v="-9.8267147515879796E-2"/>
        <n v="-4.1813125503024302E-2"/>
        <n v="0.103973218865612"/>
        <n v="8.0567068904034103E-2"/>
        <n v="0.120358367523533"/>
        <n v="7.2603532503718302E-2"/>
        <n v="0.136640435426199"/>
        <n v="0.100816221586321"/>
        <n v="-9.1461229517387901E-2"/>
        <n v="0.30153301796283"/>
        <n v="-2.1391784316455401E-2"/>
        <n v="0.36062584737665498"/>
        <n v="-2.9825505364936701E-2"/>
        <n v="7.4224234051850094E-2"/>
        <n v="7.8768794731858702E-2"/>
        <n v="9.2012343584018594E-2"/>
        <n v="0.114000628909343"/>
        <n v="-7.8549102507503799E-2"/>
        <n v="-5.1508408350467501E-2"/>
        <n v="0.20686958798844299"/>
        <n v="-0.191963101640648"/>
        <n v="0.20036159295779701"/>
        <n v="5.5024517374443901E-2"/>
        <n v="-0.29725498239574299"/>
        <n v="0.35796034710215102"/>
        <n v="-1.0684520858530701E-2"/>
        <n v="-6.8813448479633804E-2"/>
        <n v="0.65903276008420897"/>
        <n v="-0.228028091916951"/>
        <n v="-5.0002590083523098E-2"/>
        <n v="-8.7055835915025595E-2"/>
        <n v="-5.63965282097392E-2"/>
        <n v="0.209083388380468"/>
        <n v="4.2133662867542498E-2"/>
        <n v="6.5512946310573805E-2"/>
        <n v="-0.178724744621369"/>
        <n v="-7.2400357880218896E-2"/>
        <n v="0.381100419136778"/>
        <n v="-0.143472717460633"/>
        <n v="0.22247258838537301"/>
        <n v="-7.5128142156351205E-2"/>
        <n v="-0.23616136406730701"/>
        <n v="0.105424218568127"/>
        <n v="0.19682979803397399"/>
        <n v="0.13465171548097801"/>
        <n v="4.0356301642600803E-2"/>
        <n v="-0.120960568113683"/>
        <n v="-8.5084663695235901E-2"/>
        <n v="9.1196420334672498E-2"/>
        <n v="5.3655215633278703E-3"/>
        <n v="-0.13432026273157099"/>
        <n v="3.9718588404802802E-2"/>
        <n v="-1.1373893678192601E-2"/>
        <n v="0.31770280062348999"/>
        <n v="-2.6531364899171898E-2"/>
        <n v="-0.15565343951081401"/>
        <n v="0.245278486523508"/>
        <n v="0.178430687704763"/>
        <n v="0.63356290386001701"/>
        <n v="1.8017844639327998E-2"/>
        <n v="6.9025300330863695E-2"/>
        <n v="0.214945457707645"/>
        <n v="0.123256984945708"/>
        <n v="6.8733418562362703E-2"/>
        <n v="0.195278339375836"/>
        <n v="0.163499664678876"/>
        <n v="0.11631451525222899"/>
        <n v="-7.8483516815081398E-3"/>
        <n v="5.2424159649222701E-2"/>
        <n v="3.7368329993254401E-2"/>
        <n v="7.7353932412316501E-2"/>
        <n v="-0.121047225232843"/>
        <n v="1.13694607667003E-2"/>
        <n v="-1.4875085329002001E-2"/>
        <n v="6.0138067891955499E-2"/>
        <n v="-0.23425505915759201"/>
        <n v="-1.52119826887409E-2"/>
        <n v="4.2577079410572503E-2"/>
        <n v="0.44243800102754799"/>
        <n v="0.163995420496585"/>
        <n v="-7.9076224392966202E-2"/>
        <n v="1.9530027383253601E-2"/>
        <n v="2.0886629497282001E-2"/>
        <n v="-0.13333610533696599"/>
        <n v="-2.3306709559790799E-2"/>
        <n v="7.1710607342187205E-2"/>
        <n v="0.36721992544189402"/>
        <n v="-7.3632077166351395E-2"/>
        <n v="0.136144402348847"/>
        <n v="0.28833088113862398"/>
        <n v="7.8480891801373603E-2"/>
        <n v="8.6368713209309805E-2"/>
        <n v="3.9898339619450704E-3"/>
        <n v="3.1162581969166801E-2"/>
        <n v="-5.80037939990969E-3"/>
        <n v="0.21156734051928699"/>
        <n v="-1.7089489996574399E-2"/>
        <n v="3.7480324477345499E-2"/>
        <n v="-8.4905801448759699E-2"/>
        <n v="0.19502558133707301"/>
        <n v="-6.9114554367913E-2"/>
        <n v="-0.16344554317130999"/>
        <n v="0.48794988095069303"/>
        <n v="0.25314110027109799"/>
        <n v="-1.86460884680518E-2"/>
        <n v="0.390392157427016"/>
        <n v="0.135110293460457"/>
        <n v="0.260171288666042"/>
        <n v="-0.207481081847296"/>
        <n v="0.160292533262723"/>
        <n v="1.21991530832794E-2"/>
        <n v="-0.245674703940435"/>
        <n v="1.5207629472569701E-2"/>
        <n v="3.6630205990333398E-2"/>
        <n v="0.18662288019319201"/>
        <n v="-4.9109188121347201E-2"/>
        <n v="0.191904611550957"/>
        <n v="6.8089077576849594E-2"/>
        <n v="8.9173048934168206E-3"/>
        <n v="3.94199787556858E-2"/>
        <n v="-7.9394269298577402E-2"/>
        <n v="2.1590063285280101E-2"/>
        <n v="0.19831459807604401"/>
        <n v="0.26877105817114899"/>
        <n v="-0.103784223081546"/>
        <n v="-0.143446698876356"/>
        <n v="0.40123089877481799"/>
        <n v="0.101662713301868"/>
        <n v="-4.8626440264901802E-2"/>
        <n v="9.7174641015944904E-2"/>
        <n v="4.5604487727332201E-2"/>
        <n v="-0.108482642678983"/>
        <n v="0.19683371579429801"/>
        <n v="0.33260441551001702"/>
        <n v="4.82909245258571E-2"/>
        <n v="-9.3900180174128406E-2"/>
        <n v="3.1679883720113801E-2"/>
        <n v="-6.7656505651634904E-2"/>
        <n v="-9.9911350449019398E-3"/>
        <n v="-1.6989219724634599E-2"/>
        <n v="0.13880724097823099"/>
        <n v="-3.6487284461630201E-3"/>
        <n v="0.33818287977306"/>
        <n v="-7.2129277132094702E-2"/>
        <n v="-0.136409674708458"/>
        <n v="-0.20541301456561301"/>
        <n v="0.110331640872754"/>
        <n v="-8.9748506202271303E-2"/>
        <n v="0.27580552058610303"/>
        <n v="-4.5513301095181501E-4"/>
        <n v="-9.9798556511050698E-2"/>
        <n v="0.179473032785368"/>
        <n v="7.0088061776098998E-2"/>
        <n v="4.9961532096994998E-2"/>
        <n v="0.18193828802776699"/>
        <n v="-0.162148641503295"/>
        <n v="0.122836728254321"/>
        <n v="-4.9266403400533003E-2"/>
        <n v="5.5025378695288299E-2"/>
        <n v="-7.4249612018180006E-2"/>
        <n v="-0.13363525711948199"/>
        <n v="0.26117191019484198"/>
        <n v="0.26559132375406802"/>
        <n v="-3.8533425348332498E-2"/>
        <n v="-2.4950672075079901E-2"/>
        <n v="-0.118930681549309"/>
        <n v="-0.151289573494338"/>
        <n v="0.109527719253638"/>
        <n v="9.1784203157258201E-2"/>
        <n v="0.45187524224404602"/>
        <n v="-0.39414498750447002"/>
        <n v="0.148813041288273"/>
        <n v="0.48088153814863299"/>
        <n v="8.7563453024246396E-2"/>
        <n v="-0.145647223767257"/>
        <n v="-7.3657553305113505E-2"/>
        <n v="3.1234790193523598E-2"/>
        <n v="0.116400200050931"/>
        <n v="-7.8327094330116906E-2"/>
        <n v="-6.3707303799723503E-2"/>
        <n v="7.8515448148405095E-2"/>
        <n v="0.17155137013181401"/>
        <n v="0.102254899280186"/>
        <n v="-0.12797268059889999"/>
        <n v="0.52030082113121401"/>
        <n v="-0.136169575489166"/>
        <n v="5.0411182994778002E-2"/>
        <n v="0.25179209296239702"/>
        <n v="8.9866095688379499E-2"/>
        <n v="2.57199427838747E-2"/>
        <n v="0.190451776758567"/>
        <n v="6.4830771515023103E-2"/>
        <n v="8.5896385898004607E-2"/>
        <n v="-0.12616961076639399"/>
        <n v="-3.9562517761379097E-2"/>
        <n v="0.56036734006919797"/>
        <n v="-0.102591203731593"/>
        <n v="0.100055254275226"/>
        <n v="7.23492415437684E-2"/>
        <n v="-0.186921244090966"/>
        <n v="0.194874240005981"/>
        <n v="-6.5447631043507704E-2"/>
        <n v="-0.10136467180445601"/>
        <n v="-0.25761981901229902"/>
        <n v="0.105495941248523"/>
        <n v="-0.14702743477824701"/>
        <n v="-8.7176407647601595E-2"/>
        <n v="0.118727756104877"/>
        <n v="2.2408462067149599E-2"/>
        <n v="-0.15996839461663501"/>
        <n v="-9.8491429621604294E-3"/>
        <n v="4.5503011295303299E-2"/>
        <n v="-0.19820822284477599"/>
        <n v="0.26315987232978999"/>
        <n v="0.21970943369766499"/>
        <n v="0.40147405484255499"/>
        <n v="-0.11627744915287699"/>
        <n v="0.26488541489768902"/>
        <n v="2.9825979047991901E-2"/>
        <n v="-4.3126905027035999E-2"/>
        <n v="0.19284528743316401"/>
        <n v="-0.12625052040964299"/>
        <n v="0.17861609527614"/>
        <n v="0.243364708570317"/>
        <n v="9.5033412459641906E-2"/>
        <n v="-0.19401457709745301"/>
        <n v="0.23841155849023599"/>
        <n v="2.2216886550638099E-2"/>
        <n v="-0.18503693741143701"/>
        <n v="-0.110691431724636"/>
        <n v="0.235843775343901"/>
        <n v="8.6165803766212301E-2"/>
        <n v="0.27943327616018498"/>
        <n v="0.75690100863096799"/>
        <n v="-0.245991816256388"/>
        <n v="-8.7133240623902097E-2"/>
        <n v="0.198199947674502"/>
        <n v="6.8586145529976203E-2"/>
        <n v="-0.12816602081588199"/>
        <n v="0.291280047602548"/>
        <n v="9.9082538911494898E-3"/>
        <n v="0.116074157941332"/>
        <n v="4.8275746431968502E-3"/>
        <n v="-0.31276392124895203"/>
        <n v="-1.89423511290202E-2"/>
        <n v="5.6245355763240801E-2"/>
        <n v="4.01513569571166E-2"/>
        <n v="0.52755539993910305"/>
        <n v="-0.13523662910546999"/>
        <n v="-7.1607744608055607E-2"/>
        <n v="-0.14409498152309499"/>
        <n v="-1.4106612597572E-2"/>
        <n v="0.227720882760343"/>
        <n v="-0.13563747230254899"/>
        <n v="-0.20547286708519799"/>
        <n v="-0.23276365815096201"/>
        <n v="0.13309779400358099"/>
        <n v="-0.14750695288107399"/>
        <n v="8.4611552900456896E-2"/>
        <n v="-0.14265483394452599"/>
        <n v="1.7951902577386498E-2"/>
        <n v="0.63427089230441003"/>
        <n v="-4.3218368484255303E-2"/>
        <n v="0.12941664105692099"/>
        <n v="-0.262920113662168"/>
        <n v="3.0932207061933299E-2"/>
        <n v="-4.1003310171430898E-2"/>
        <n v="5.2305596761007503E-2"/>
        <n v="-0.27731700410311799"/>
        <n v="0.153062515195207"/>
        <n v="0.35219940159950403"/>
        <n v="-4.9084113848465102E-2"/>
        <n v="-0.13232034636331899"/>
        <n v="-4.7779293816978902E-2"/>
        <n v="0.15651090908809701"/>
        <n v="-3.2501554478113398E-2"/>
        <n v="0.262658968795209"/>
        <n v="-0.51631095869634203"/>
        <n v="-0.179383430573404"/>
        <n v="-0.19841112146564199"/>
        <n v="0.17041867453965001"/>
        <n v="0.11538330813657401"/>
        <n v="0.15245769856338801"/>
        <n v="0.23408171367893901"/>
        <n v="-6.2215761841048503E-2"/>
        <n v="0.18447859209574899"/>
        <n v="0.32616010431789699"/>
        <n v="-0.13005111363303001"/>
        <n v="7.3707570388645699E-2"/>
        <n v="0.25479519369012499"/>
        <n v="0.28534292263632699"/>
        <n v="2.4175342099883201E-2"/>
        <n v="-0.205779817251421"/>
        <n v="0.226968087352104"/>
        <n v="0.53299019813902304"/>
        <n v="-0.17280282585496501"/>
        <n v="-0.26224114903455098"/>
        <n v="-0.20129244207763999"/>
        <n v="-0.164086378079287"/>
        <n v="0.24400261435346299"/>
        <n v="-0.56643280776704696"/>
        <n v="0.131604081975362"/>
        <n v="0.23642797006525601"/>
        <n v="0.36312948715772803"/>
        <n v="-0.16716295836421299"/>
        <n v="-0.229114818614156"/>
        <n v="-0.116961431807376"/>
        <n v="-0.14260044451339299"/>
        <n v="0.100088418476782"/>
        <n v="-0.48587532609580603"/>
        <n v="0.33528506598053698"/>
        <n v="0.320572833982121"/>
        <n v="0.35154739806074797"/>
        <n v="0.37653165540317901"/>
        <n v="0.199065267330718"/>
        <n v="-0.13297127474614601"/>
        <n v="1.9426556584963401E-3"/>
        <n v="-0.36411598014369601"/>
        <n v="0.23840260862339599"/>
        <n v="-7.3424941739814995E-2"/>
        <n v="5.95304126344166E-2"/>
        <n v="0.27771520244739201"/>
        <n v="-0.23628523287506401"/>
        <n v="1.4336706356682299E-2"/>
        <n v="-0.17530070694953201"/>
        <n v="0.31731712811819202"/>
        <n v="0.46078933302215302"/>
        <n v="-0.10602004201655001"/>
        <n v="0.24803508842343"/>
        <n v="-8.0706816356589203E-2"/>
        <n v="-8.55135392314509E-2"/>
        <n v="-0.21320093105089799"/>
        <n v="0.29336340107390702"/>
        <n v="0.55721318233296402"/>
        <n v="-0.32766069873217002"/>
        <n v="-2.0468097968452E-2"/>
        <n v="-0.194232630294224"/>
        <n v="1.47431833439624"/>
        <n v="0.24626042914360299"/>
        <n v="0.93002317327932904"/>
        <n v="-0.123828123087727"/>
        <n v="1.04252478759581E-2"/>
        <n v="4.1280188129007203E-2"/>
        <n v="0.264787337063428"/>
        <n v="0.30839692701669502"/>
        <n v="-0.18776299274831701"/>
        <n v="0.228468514556813"/>
        <n v="0.40852929972043001"/>
        <n v="0.28221862231018402"/>
        <n v="0.28446019169905901"/>
        <n v="0.50615867447148499"/>
        <n v="-0.255342247805176"/>
        <n v="-0.31312377887248"/>
        <n v="0.336621615794998"/>
        <n v="-0.227637976759027"/>
        <n v="0.29407299074125998"/>
        <n v="-4.1099345953622003E-2"/>
        <n v="-0.21653332007368101"/>
        <n v="0.39903780054515697"/>
        <n v="5.6226503780032203E-2"/>
        <n v="-0.28510144937923698"/>
        <n v="-0.14531250200030199"/>
        <n v="-0.16621728747879699"/>
        <n v="-0.27248526748160301"/>
        <n v="-0.29576783181246102"/>
        <n v="-4.8041928147919397E-2"/>
        <n v="1.3016881041297199"/>
        <n v="-6.0985995001644901E-2"/>
        <n v="-7.2774108466956297E-2"/>
        <n v="-0.29576996715371501"/>
        <n v="0.17911446338274301"/>
        <n v="0.193680336961258"/>
        <n v="-0.12599605683099599"/>
        <n v="0.13690547388594601"/>
        <n v="0.242055325304251"/>
        <n v="0.31588853318549798"/>
        <n v="-0.31356899963522"/>
        <n v="0.23415844331081601"/>
        <n v="-0.322765070644013"/>
        <n v="-0.27199546990675799"/>
        <n v="0.420784990777821"/>
        <n v="0.26827636890376599"/>
        <n v="-2.1626740631749099E-2"/>
        <n v="-0.12713602379216499"/>
        <n v="0.21433433420468601"/>
        <n v="-1.7138862585467301E-2"/>
        <n v="0.31890541025895802"/>
        <n v="-9.9255095700672202E-2"/>
        <n v="6.2364036563402003E-2"/>
        <n v="-0.50494717756192098"/>
        <n v="0.14350878404168599"/>
        <n v="-8.1162621577261895E-2"/>
        <n v="-0.465543307183099"/>
        <n v="-0.24403252169342199"/>
        <n v="8.0278021263632704E-2"/>
        <n v="0.25327758869908001"/>
        <n v="-0.16999785070932599"/>
        <n v="-0.109255734251061"/>
        <n v="-0.10811972054385301"/>
        <n v="-3.8029565561946699E-2"/>
        <n v="-0.17878319891355299"/>
        <n v="-5.82393416533157E-2"/>
        <n v="-0.16783658828929099"/>
        <n v="-0.31764234212089798"/>
        <n v="0.39821540087662699"/>
        <n v="-0.19430527538675099"/>
        <n v="-0.48787292819872402"/>
        <n v="-9.8833239653342106E-2"/>
        <n v="-0.20506474215655801"/>
        <n v="0.24751892828413299"/>
        <n v="-5.5438487469934503E-2"/>
        <n v="-0.36953667139789298"/>
        <n v="-0.308520349570997"/>
        <n v="-0.38347915794715698"/>
        <n v="-8.1036667753411007E-2"/>
        <n v="0.21776991017761499"/>
        <n v="-0.32288921101693802"/>
        <n v="-0.17306466225978001"/>
        <n v="0.31228854967984998"/>
        <n v="-1.18487663103634E-3"/>
        <n v="-3.5875961512568999E-2"/>
        <n v="-0.112059762797353"/>
        <n v="0.64823510718261501"/>
        <n v="-7.9009755780322599E-2"/>
        <n v="0.307278610563468"/>
        <n v="-0.24145794877837201"/>
        <n v="0.74732786023250497"/>
        <n v="0.22066562718925001"/>
        <n v="-2.89273905742436E-3"/>
        <n v="-0.56066702612899899"/>
        <n v="0.26321433905373598"/>
        <n v="8.4338606136659E-2"/>
        <n v="-0.16913924655172999"/>
        <n v="0.91393794719156596"/>
        <n v="-0.50204645137339399"/>
        <n v="-0.46582169995856398"/>
        <n v="-6.91931007598518E-2"/>
        <n v="2.8849806105289599E-2"/>
        <n v="5.5355605249038202E-2"/>
        <n v="2.4992272715536199E-2"/>
        <n v="-0.43977467579464902"/>
        <n v="0.61482526014577299"/>
        <n v="0.53848076164632697"/>
        <n v="-0.39216057024749101"/>
        <n v="1.8231303634075801E-4"/>
        <n v="-0.52139447523843796"/>
        <n v="-4.8311003040888E-2"/>
        <n v="0.47300847963112402"/>
        <n v="0.123878338008779"/>
        <n v="0.85930743299342605"/>
        <n v="-0.12663102863169501"/>
        <n v="-2.9014485814948601E-3"/>
        <n v="-9.7755047567842507E-2"/>
        <n v="-0.24395853862584599"/>
        <n v="0.72475775460618896"/>
        <n v="0.29770080812549998"/>
        <n v="0.39430048786785399"/>
        <n v="0.283869268025775"/>
        <n v="1.12200020475828"/>
        <n v="0.53774991777405801"/>
        <n v="0.33828231900547001"/>
        <n v="-0.229511491325502"/>
        <n v="0.31042915851129699"/>
        <n v="-0.62573595889284295"/>
        <n v="1.12562117372711"/>
        <n v="-0.40221703988632901"/>
        <n v="0.13602595604364301"/>
        <n v="-0.326096825385152"/>
        <n v="0.22797814719772599"/>
        <n v="-0.46677910011836199"/>
        <n v="-0.417778508359054"/>
        <n v="1.03529252951992"/>
        <n v="0.31914486050761298"/>
        <n v="0.24264773934348099"/>
        <n v="0.27930232915034298"/>
        <n v="-0.38448095839327601"/>
        <n v="0.25242756497052898"/>
        <n v="0.45075977157686198"/>
        <n v="4.28422485147903E-2"/>
        <n v="-0.121865462219792"/>
        <n v="9.9120877736164001E-2"/>
        <n v="1.5047321022353601E-3"/>
        <n v="-1.11895384192635E-2"/>
        <n v="-1.92618875867866E-2"/>
        <n v="-0.22109654477888799"/>
        <n v="-0.33454152124166198"/>
        <n v="8.3422750954274303"/>
        <n v="0.57528634592352701"/>
        <n v="-0.103118932417971"/>
        <n v="-0.58702174369692794"/>
        <n v="5.0673857893994603E-2"/>
        <n v="-0.48183732216997299"/>
        <n v="0.59122136985265095"/>
        <n v="-0.74958115406998904"/>
        <n v="5.1604937984167598E-2"/>
        <n v="1.7257465630902E-2"/>
        <n v="-1.1048001620607799E-3"/>
        <n v="-0.30392600994751401"/>
        <n v="-0.434540566953251"/>
        <n v="-0.49558258980328401"/>
        <n v="-0.34481604354114298"/>
        <n v="0.46446132214415797"/>
        <n v="0.71207071765118102"/>
        <n v="-0.65541780685407203"/>
        <n v="-0.83282754145580395"/>
        <n v="0.77977418465531201"/>
        <n v="-0.52230212318889802"/>
        <n v="-0.22687369376064301"/>
        <n v="-0.55176064700310401"/>
        <n v="-9.8067754632066906E-2"/>
        <n v="4.0651814916905199E-2"/>
        <n v="-0.51340554308381203"/>
        <n v="3.7699372527251001"/>
        <n v="0.26106464683484298"/>
        <n v="-0.60099564098464797"/>
        <n v="-4.18451056987326E-2"/>
        <s v="NULL"/>
        <n v="-0.33187139910141999"/>
        <n v="0.812928452553624"/>
        <n v="0.12657180069489399"/>
        <n v="-0.79594459280671903"/>
        <n v="0.93085783626103702"/>
        <n v="5.2884958777492497E-2"/>
        <n v="-0.38340204092478702"/>
        <n v="-0.82860533527218105"/>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4">
  <r>
    <s v="CBS Corporation"/>
    <x v="0"/>
    <x v="0"/>
    <s v="Network (National)"/>
    <n v="0.388383662000168"/>
    <n v="0.19086567912040101"/>
    <n v="69.978133614474501"/>
    <n v="0.20155415089176401"/>
  </r>
  <r>
    <s v="NBCUniversal"/>
    <x v="1"/>
    <x v="0"/>
    <s v="Network (National)"/>
    <n v="0.37429534390979502"/>
    <n v="0.22269709650736999"/>
    <n v="58.288638941959299"/>
    <n v="-0.20627843261425399"/>
  </r>
  <r>
    <s v="The Walt Disney Company"/>
    <x v="2"/>
    <x v="0"/>
    <s v="Network (National)"/>
    <n v="0.36747178437247002"/>
    <n v="9.5938358047733693E-2"/>
    <n v="56.665602032136498"/>
    <n v="-7.3346737257429503E-2"/>
  </r>
  <r>
    <s v="Fox Entertainment Group"/>
    <x v="3"/>
    <x v="0"/>
    <s v="Network (National)"/>
    <n v="0.24146094257131601"/>
    <n v="9.5730176149886895E-2"/>
    <n v="48.953142143767003"/>
    <n v="0.126618742390428"/>
  </r>
  <r>
    <s v="NBCUniversal"/>
    <x v="1"/>
    <x v="1"/>
    <s v="Network (National)"/>
    <n v="0.229119008167255"/>
    <n v="0.37288989592078597"/>
    <n v="42.921577599589703"/>
    <n v="6.9449427120205506E-2"/>
  </r>
  <r>
    <s v="The Walt Disney Company"/>
    <x v="2"/>
    <x v="1"/>
    <s v="Network (National)"/>
    <n v="0.21564318382252301"/>
    <n v="0.166401320757747"/>
    <n v="46.168069943297297"/>
    <n v="5.9932087343494603E-2"/>
  </r>
  <r>
    <s v="NBCUniversal"/>
    <x v="1"/>
    <x v="2"/>
    <s v="Network (National)"/>
    <n v="0.17391134696532501"/>
    <n v="0.32498093735158201"/>
    <n v="75.953460188522499"/>
    <n v="3.2916489680889102E-2"/>
  </r>
  <r>
    <s v="NBCUniversal"/>
    <x v="1"/>
    <x v="3"/>
    <s v="Network (National)"/>
    <n v="0.16496131612404299"/>
    <n v="0.41165378252993101"/>
    <n v="93.268347102055003"/>
    <n v="-1.60950464427995E-3"/>
  </r>
  <r>
    <s v="Fox Entertainment Group"/>
    <x v="4"/>
    <x v="1"/>
    <s v="News"/>
    <n v="0.164255310479866"/>
    <n v="0.287232341827867"/>
    <n v="88.106361551170707"/>
    <n v="8.7202213718518107E-2"/>
  </r>
  <r>
    <s v="Fox Entertainment Group"/>
    <x v="4"/>
    <x v="0"/>
    <s v="News"/>
    <n v="0.16335562222372499"/>
    <n v="0.24920318299316499"/>
    <n v="70.947724579198805"/>
    <n v="0.106112870073808"/>
  </r>
  <r>
    <s v="CBS Corporation"/>
    <x v="0"/>
    <x v="2"/>
    <s v="Network (National)"/>
    <n v="0.157883236504927"/>
    <n v="4.8992395691410902E-2"/>
    <n v="73.228588672666305"/>
    <n v="0.13607165918884701"/>
  </r>
  <r>
    <s v="AMC Networks"/>
    <x v="5"/>
    <x v="0"/>
    <s v="General Cable"/>
    <n v="0.147224588287138"/>
    <n v="0.36062035841706103"/>
    <n v="39.972322757900301"/>
    <n v="-2.2472421401865499E-2"/>
  </r>
  <r>
    <s v="CBS Corporation"/>
    <x v="0"/>
    <x v="1"/>
    <s v="Network (National)"/>
    <n v="0.145529599502983"/>
    <n v="-3.3044006354222201E-2"/>
    <n v="34.0826583222293"/>
    <n v="0.149875279133699"/>
  </r>
  <r>
    <s v="Discovery Communications"/>
    <x v="6"/>
    <x v="0"/>
    <s v="General Cable"/>
    <n v="0.144656209630805"/>
    <n v="0.47454585029598001"/>
    <n v="51.799397221479303"/>
    <n v="5.81554292246989E-2"/>
  </r>
  <r>
    <s v="NBCUniversal"/>
    <x v="1"/>
    <x v="4"/>
    <s v="Network (National)"/>
    <n v="0.14463070624685001"/>
    <n v="0.65400125085634697"/>
    <n v="45.072356842863996"/>
    <n v="6.1225752178571603E-2"/>
  </r>
  <r>
    <s v="Fox Entertainment Group"/>
    <x v="4"/>
    <x v="2"/>
    <s v="News"/>
    <n v="0.144602947491555"/>
    <n v="0.162742764176912"/>
    <n v="104.38815008036001"/>
    <n v="-6.2482638627885501E-2"/>
  </r>
  <r>
    <s v="Warner Media"/>
    <x v="7"/>
    <x v="0"/>
    <s v="General Cable"/>
    <n v="0.142932320623083"/>
    <n v="0.48145950935793802"/>
    <n v="44.673153078037302"/>
    <n v="7.6683435908887704E-3"/>
  </r>
  <r>
    <s v="Warner Media"/>
    <x v="8"/>
    <x v="0"/>
    <s v="General Cable"/>
    <n v="0.141469373671925"/>
    <n v="0.48701754778811301"/>
    <n v="46.602539854982801"/>
    <n v="7.6351534398144599E-2"/>
  </r>
  <r>
    <s v="The Walt Disney Company"/>
    <x v="2"/>
    <x v="3"/>
    <s v="Network (National)"/>
    <n v="0.14104818492193599"/>
    <n v="2.8807812566950699E-3"/>
    <n v="74.240602607519804"/>
    <n v="8.9671995695325708E-3"/>
  </r>
  <r>
    <s v="The Walt Disney Company"/>
    <x v="2"/>
    <x v="5"/>
    <s v="Network (National)"/>
    <n v="0.13235596545467701"/>
    <n v="0.22408170037404301"/>
    <n v="31.735320846473801"/>
    <n v="0.241272646928856"/>
  </r>
  <r>
    <s v="A+E Networks"/>
    <x v="9"/>
    <x v="0"/>
    <s v="General Cable"/>
    <n v="0.13026477109898099"/>
    <n v="0.28431093935959401"/>
    <n v="46.1519530776553"/>
    <n v="-2.6157360920010999E-2"/>
  </r>
  <r>
    <s v="Discovery Communications"/>
    <x v="10"/>
    <x v="0"/>
    <s v="General Cable"/>
    <n v="0.12958724873890801"/>
    <n v="0.14062517074571401"/>
    <n v="43.360721443719797"/>
    <n v="-4.6623934460829901E-2"/>
  </r>
  <r>
    <s v="Fox Entertainment Group"/>
    <x v="4"/>
    <x v="5"/>
    <s v="News"/>
    <n v="0.128352628513724"/>
    <n v="0.23708950507687601"/>
    <n v="63.991304754302"/>
    <n v="0.44387244690720901"/>
  </r>
  <r>
    <s v="The Walt Disney Company"/>
    <x v="2"/>
    <x v="2"/>
    <s v="Network (National)"/>
    <n v="0.12417184928223"/>
    <n v="1.0245188635045199E-3"/>
    <n v="49.891448179329799"/>
    <n v="6.1239506410254399E-2"/>
  </r>
  <r>
    <s v="Warner Media"/>
    <x v="11"/>
    <x v="0"/>
    <s v="News"/>
    <n v="0.12091363010624399"/>
    <n v="0.13069819913641001"/>
    <n v="46.945887802686698"/>
    <n v="8.6500347340693798E-2"/>
  </r>
  <r>
    <s v="NBCUniversal"/>
    <x v="1"/>
    <x v="6"/>
    <s v="Network (National)"/>
    <n v="0.12032952274141"/>
    <n v="0.37783890531026898"/>
    <n v="35.382324490898696"/>
    <n v="0.242594796209532"/>
  </r>
  <r>
    <s v="NBCUniversal"/>
    <x v="1"/>
    <x v="7"/>
    <s v="Network (National)"/>
    <n v="0.11864121913263199"/>
    <n v="0.40971280492109502"/>
    <n v="39.051979149101797"/>
    <n v="4.2828494241284702E-2"/>
  </r>
  <r>
    <s v="Fox Entertainment Group"/>
    <x v="4"/>
    <x v="3"/>
    <s v="News"/>
    <n v="0.117318974325749"/>
    <n v="0.120601699722063"/>
    <n v="90.755786338381697"/>
    <n v="-9.8816276838379194E-2"/>
  </r>
  <r>
    <s v="Warner Media"/>
    <x v="11"/>
    <x v="2"/>
    <s v="News"/>
    <n v="0.115161339216047"/>
    <n v="0.10349631591092601"/>
    <n v="77.354926011554298"/>
    <n v="-2.7801994643472099E-2"/>
  </r>
  <r>
    <s v="The Walt Disney Company"/>
    <x v="2"/>
    <x v="6"/>
    <s v="Network (National)"/>
    <n v="0.115131627702309"/>
    <n v="6.1995084207368698E-2"/>
    <n v="31.136673008759999"/>
    <n v="6.3395420935289201E-2"/>
  </r>
  <r>
    <s v="Warner Media"/>
    <x v="11"/>
    <x v="1"/>
    <s v="News"/>
    <n v="0.111096322813739"/>
    <n v="0.186095609795249"/>
    <n v="56.270577352509498"/>
    <n v="2.7779037272431001E-2"/>
  </r>
  <r>
    <s v="NBCUniversal"/>
    <x v="1"/>
    <x v="5"/>
    <s v="Network (National)"/>
    <n v="0.109650815237135"/>
    <n v="0.88978877296577497"/>
    <n v="25.797874473479201"/>
    <n v="1.27406586321668E-3"/>
  </r>
  <r>
    <s v="Viacom Media Networks"/>
    <x v="12"/>
    <x v="0"/>
    <s v="General Cable"/>
    <n v="0.103452642356977"/>
    <n v="0.46223664580190899"/>
    <n v="35.767620400214298"/>
    <n v="-1.8648522827409801E-2"/>
  </r>
  <r>
    <s v="Discovery Communications"/>
    <x v="13"/>
    <x v="0"/>
    <s v="General Cable"/>
    <n v="0.103151840982815"/>
    <n v="0.241861173377243"/>
    <n v="47.780158367189202"/>
    <n v="-2.2820174413656601E-2"/>
  </r>
  <r>
    <s v="A+E Networks"/>
    <x v="14"/>
    <x v="0"/>
    <s v="General Cable"/>
    <n v="0.102628138486914"/>
    <n v="0.12705578871605799"/>
    <n v="47.258803535793497"/>
    <n v="-6.9626345981827695E-2"/>
  </r>
  <r>
    <s v="CBS Corporation"/>
    <x v="0"/>
    <x v="4"/>
    <s v="Network (National)"/>
    <n v="0.10073280406734"/>
    <n v="0.187530813099822"/>
    <n v="44.128694426447801"/>
    <n v="3.3020197220602898E-2"/>
  </r>
  <r>
    <s v="The Walt Disney Company"/>
    <x v="15"/>
    <x v="0"/>
    <s v="Sports"/>
    <n v="0.100077147737606"/>
    <n v="0.83953414424816197"/>
    <n v="33.663019341911998"/>
    <n v="-0.18001165553260201"/>
  </r>
  <r>
    <s v="Fox Entertainment Group"/>
    <x v="4"/>
    <x v="4"/>
    <s v="News"/>
    <n v="9.9729825924528295E-2"/>
    <n v="0.13630027028261399"/>
    <n v="56.674365299080002"/>
    <n v="4.55514696675816E-3"/>
  </r>
  <r>
    <s v="Viacom Media Networks"/>
    <x v="16"/>
    <x v="0"/>
    <s v="General Cable"/>
    <n v="9.7501318941640699E-2"/>
    <n v="0.79682067412543101"/>
    <n v="40.040154909610003"/>
    <n v="-9.1546673775680307E-3"/>
  </r>
  <r>
    <s v="Discovery Communications"/>
    <x v="6"/>
    <x v="1"/>
    <s v="General Cable"/>
    <n v="9.7150116976536693E-2"/>
    <n v="0.63134735227917604"/>
    <n v="47.8839358871885"/>
    <n v="5.6815620739313899E-2"/>
  </r>
  <r>
    <s v="The Walt Disney Company"/>
    <x v="17"/>
    <x v="0"/>
    <s v="General Cable"/>
    <n v="9.4169600820417101E-2"/>
    <n v="0.16407991627699001"/>
    <n v="38.920916827300204"/>
    <n v="-9.9743664050435901E-2"/>
  </r>
  <r>
    <s v="Discovery Communications"/>
    <x v="6"/>
    <x v="5"/>
    <s v="General Cable"/>
    <n v="9.3042947464525003E-2"/>
    <n v="0.54957568771078302"/>
    <n v="52.406282116890999"/>
    <n v="6.2501372856567899E-2"/>
  </r>
  <r>
    <s v="Warner Media"/>
    <x v="8"/>
    <x v="1"/>
    <s v="General Cable"/>
    <n v="9.1597273942849305E-2"/>
    <n v="0.549013109741182"/>
    <n v="35.290709255327698"/>
    <n v="6.8993147018495904E-2"/>
  </r>
  <r>
    <s v="NBCUniversal"/>
    <x v="18"/>
    <x v="0"/>
    <s v="General Cable"/>
    <n v="9.0698067480710298E-2"/>
    <n v="0.266597326345476"/>
    <n v="43.038954889072301"/>
    <n v="-1.6343986678186002E-2"/>
  </r>
  <r>
    <s v="NBCUniversal"/>
    <x v="19"/>
    <x v="0"/>
    <s v="General Cable"/>
    <n v="9.0099554097144402E-2"/>
    <n v="7.3743794836577503E-2"/>
    <n v="47.673914918136703"/>
    <n v="-5.1104236510223298E-2"/>
  </r>
  <r>
    <s v="Discovery Communications"/>
    <x v="20"/>
    <x v="0"/>
    <s v="General Cable"/>
    <n v="8.9652465328313502E-2"/>
    <n v="-0.12265540413683799"/>
    <n v="50.670817291036997"/>
    <n v="8.3319044500017397E-2"/>
  </r>
  <r>
    <s v="The Walt Disney Company"/>
    <x v="15"/>
    <x v="1"/>
    <s v="Sports"/>
    <n v="8.9642223665610199E-2"/>
    <n v="0.99609359802639796"/>
    <n v="35.584176422060501"/>
    <n v="-4.6894031441219099E-2"/>
  </r>
  <r>
    <s v="The Walt Disney Company"/>
    <x v="2"/>
    <x v="4"/>
    <s v="Network (National)"/>
    <n v="8.8504461845216195E-2"/>
    <n v="0.13310248940515201"/>
    <n v="35.559868388704302"/>
    <n v="5.7957233794927003E-2"/>
  </r>
  <r>
    <s v="The Walt Disney Company"/>
    <x v="15"/>
    <x v="2"/>
    <s v="Sports"/>
    <n v="8.8131811254789805E-2"/>
    <n v="0.84659190119051098"/>
    <n v="47.156282995974301"/>
    <n v="-1.5870608629656401E-2"/>
  </r>
  <r>
    <s v="NBCUniversal"/>
    <x v="21"/>
    <x v="0"/>
    <s v="Sports"/>
    <n v="8.7963175400135596E-2"/>
    <n v="2.5887593087849501"/>
    <n v="37.520263578940998"/>
    <n v="0.47222865395499802"/>
  </r>
  <r>
    <s v="Discovery Communications"/>
    <x v="10"/>
    <x v="2"/>
    <s v="General Cable"/>
    <n v="8.6311049303972195E-2"/>
    <n v="0.189007513240398"/>
    <n v="68.276175147984304"/>
    <n v="4.8170568932283699E-2"/>
  </r>
  <r>
    <s v="Warner Media"/>
    <x v="11"/>
    <x v="5"/>
    <s v="News"/>
    <n v="8.6008752781807696E-2"/>
    <n v="0.15475533782748299"/>
    <n v="43.493102760261301"/>
    <n v="-6.5326087972802302E-3"/>
  </r>
  <r>
    <s v="Warner Media"/>
    <x v="7"/>
    <x v="1"/>
    <s v="General Cable"/>
    <n v="8.5467395049090206E-2"/>
    <n v="0.53454801252014095"/>
    <n v="42.1690999717502"/>
    <n v="8.8643089839993902E-2"/>
  </r>
  <r>
    <s v="The Walt Disney Company"/>
    <x v="22"/>
    <x v="0"/>
    <s v="General Cable"/>
    <n v="8.5288350712881503E-2"/>
    <n v="0.33022433665295498"/>
    <n v="42.232220256381702"/>
    <n v="7.2885552288289301E-2"/>
  </r>
  <r>
    <s v="Viacom Media Networks"/>
    <x v="23"/>
    <x v="0"/>
    <s v="General Cable"/>
    <n v="8.4909320981216604E-2"/>
    <n v="0.18748480573106599"/>
    <n v="48.436349774066002"/>
    <n v="0.13355298779337499"/>
  </r>
  <r>
    <s v="Discovery Communications"/>
    <x v="10"/>
    <x v="1"/>
    <s v="General Cable"/>
    <n v="8.4550286200096095E-2"/>
    <n v="0.19972555064095199"/>
    <n v="50.767022452505699"/>
    <n v="0.13199881299789101"/>
  </r>
  <r>
    <s v="Warner Media"/>
    <x v="8"/>
    <x v="2"/>
    <s v="General Cable"/>
    <n v="8.3699728710102395E-2"/>
    <n v="0.61650250705861998"/>
    <n v="79.318968964428294"/>
    <n v="7.5203293994532794E-2"/>
  </r>
  <r>
    <s v="Discovery Communications"/>
    <x v="10"/>
    <x v="5"/>
    <s v="General Cable"/>
    <n v="8.2591502421923202E-2"/>
    <n v="0.20448550267813301"/>
    <n v="62.614400342468798"/>
    <n v="0.10220922184283"/>
  </r>
  <r>
    <s v="The Walt Disney Company"/>
    <x v="17"/>
    <x v="1"/>
    <s v="General Cable"/>
    <n v="8.1373795204372101E-2"/>
    <n v="0.15111334333750001"/>
    <n v="44.438250814345302"/>
    <n v="-7.3250432123727893E-2"/>
  </r>
  <r>
    <s v="The Walt Disney Company"/>
    <x v="2"/>
    <x v="8"/>
    <s v="Network (National)"/>
    <n v="7.9936266833877806E-2"/>
    <n v="-0.15734791751518601"/>
    <n v="34.810651630012799"/>
    <n v="-8.6517370014297698E-2"/>
  </r>
  <r>
    <s v="Warner Media"/>
    <x v="7"/>
    <x v="5"/>
    <s v="General Cable"/>
    <n v="7.9070152614325206E-2"/>
    <n v="0.47896962929185"/>
    <n v="48.222833310967502"/>
    <n v="0.22201284426198201"/>
  </r>
  <r>
    <s v="The Walt Disney Company"/>
    <x v="24"/>
    <x v="0"/>
    <s v="General Cable"/>
    <n v="7.7936573605054807E-2"/>
    <n v="0.56072486917298403"/>
    <n v="37.291941626693998"/>
    <n v="7.6515025794975405E-2"/>
  </r>
  <r>
    <s v="NBCUniversal"/>
    <x v="25"/>
    <x v="0"/>
    <s v="General Cable"/>
    <n v="7.7323915991144798E-2"/>
    <n v="0.23522857009393"/>
    <n v="37.182885164263197"/>
    <n v="-0.23723102377121699"/>
  </r>
  <r>
    <s v="Discovery Communications"/>
    <x v="6"/>
    <x v="2"/>
    <s v="General Cable"/>
    <n v="7.5218107411881702E-2"/>
    <n v="0.433351496296213"/>
    <n v="47.587879000770002"/>
    <n v="-4.6209367980185601E-2"/>
  </r>
  <r>
    <s v="Fox Entertainment Group"/>
    <x v="3"/>
    <x v="4"/>
    <s v="Network (National)"/>
    <n v="7.4408115009871406E-2"/>
    <n v="0.65794674215014604"/>
    <n v="32.763864278846697"/>
    <n v="9.5601677545518002E-2"/>
  </r>
  <r>
    <s v="CBS Corporation"/>
    <x v="0"/>
    <x v="3"/>
    <s v="Network (National)"/>
    <n v="7.3403205356306594E-2"/>
    <n v="-5.6042721688733803E-2"/>
    <n v="55.898574883253701"/>
    <n v="1.71426840888757E-2"/>
  </r>
  <r>
    <s v="NBCUniversal"/>
    <x v="26"/>
    <x v="0"/>
    <s v="General Cable"/>
    <n v="7.2178722256431099E-2"/>
    <n v="-8.1024153355903794E-2"/>
    <n v="41.391069019866997"/>
    <n v="0.15018143674637"/>
  </r>
  <r>
    <s v="Warner Media"/>
    <x v="8"/>
    <x v="5"/>
    <s v="General Cable"/>
    <n v="7.2112054090066199E-2"/>
    <n v="0.684944312552345"/>
    <n v="43.274620872983697"/>
    <n v="6.0753405821963202E-2"/>
  </r>
  <r>
    <s v="Warner Media"/>
    <x v="11"/>
    <x v="4"/>
    <s v="News"/>
    <n v="7.1997128408153796E-2"/>
    <n v="0.110985064868074"/>
    <n v="40.242146974807703"/>
    <n v="0.103876877049418"/>
  </r>
  <r>
    <s v="Fox Entertainment Group"/>
    <x v="4"/>
    <x v="6"/>
    <s v="News"/>
    <n v="7.01922059684498E-2"/>
    <n v="0.121673940432919"/>
    <n v="32.967404369218698"/>
    <n v="-0.12869504678701199"/>
  </r>
  <r>
    <s v="AMC Networks"/>
    <x v="27"/>
    <x v="0"/>
    <s v="General Cable"/>
    <n v="6.9722737487798905E-2"/>
    <n v="0.97776827859030702"/>
    <n v="36.668613532832701"/>
    <n v="4.9894362910081501E-2"/>
  </r>
  <r>
    <s v="AMC Networks"/>
    <x v="5"/>
    <x v="1"/>
    <s v="General Cable"/>
    <n v="6.9045039802934693E-2"/>
    <n v="0.39015726181879801"/>
    <n v="37.084102280911999"/>
    <n v="-5.1217342625733499E-2"/>
  </r>
  <r>
    <s v="AMC Networks"/>
    <x v="5"/>
    <x v="6"/>
    <s v="General Cable"/>
    <n v="6.8707346883267503E-2"/>
    <n v="0.26674466575582201"/>
    <n v="27.643843557160501"/>
    <n v="-3.7642790663566503E-2"/>
  </r>
  <r>
    <s v="A+E Networks"/>
    <x v="9"/>
    <x v="1"/>
    <s v="General Cable"/>
    <n v="6.8224769939534302E-2"/>
    <n v="0.396149991728664"/>
    <n v="40.836401737460299"/>
    <n v="8.6631670381324306E-3"/>
  </r>
  <r>
    <s v="The Walt Disney Company"/>
    <x v="28"/>
    <x v="0"/>
    <s v="Sports"/>
    <n v="6.6963762218852294E-2"/>
    <n v="1.2663561735733899"/>
    <n v="27.921303280025299"/>
    <n v="0.196865847286259"/>
  </r>
  <r>
    <s v="Warner Media"/>
    <x v="7"/>
    <x v="2"/>
    <s v="General Cable"/>
    <n v="6.64300260685836E-2"/>
    <n v="0.35917360233560902"/>
    <n v="44.242146998436503"/>
    <n v="-2.1299816933385399E-2"/>
  </r>
  <r>
    <s v="Discovery Communications"/>
    <x v="10"/>
    <x v="4"/>
    <s v="General Cable"/>
    <n v="6.6002110986948206E-2"/>
    <n v="0.26016128896110402"/>
    <n v="53.607317641486802"/>
    <n v="3.3595530715278397E-2"/>
  </r>
  <r>
    <s v="Discovery Communications"/>
    <x v="6"/>
    <x v="4"/>
    <s v="General Cable"/>
    <n v="6.5984341309226494E-2"/>
    <n v="0.27730743764390797"/>
    <n v="49.8588555733782"/>
    <n v="9.9986124107009994E-2"/>
  </r>
  <r>
    <s v="NBCUniversal"/>
    <x v="25"/>
    <x v="1"/>
    <s v="General Cable"/>
    <n v="6.5793089617323497E-2"/>
    <n v="0.32036489182386801"/>
    <n v="42.870772954494001"/>
    <n v="-0.22335556241858701"/>
  </r>
  <r>
    <s v="CBS Corporation"/>
    <x v="0"/>
    <x v="5"/>
    <s v="Network (National)"/>
    <n v="6.54042595611668E-2"/>
    <n v="0.22264110053931799"/>
    <n v="22.070345587009001"/>
    <n v="8.1353768309900001E-2"/>
  </r>
  <r>
    <s v="NBCUniversal"/>
    <x v="21"/>
    <x v="1"/>
    <s v="Sports"/>
    <n v="6.4059934127384296E-2"/>
    <n v="2.7611477694349"/>
    <n v="28.669804816933699"/>
    <n v="0.14235768266059501"/>
  </r>
  <r>
    <s v="The Walt Disney Company"/>
    <x v="15"/>
    <x v="6"/>
    <s v="Sports"/>
    <n v="6.4054677301960003E-2"/>
    <n v="0.86992395872749795"/>
    <n v="27.782977535634199"/>
    <n v="0.282585046433039"/>
  </r>
  <r>
    <s v="Discovery Communications"/>
    <x v="6"/>
    <x v="6"/>
    <s v="General Cable"/>
    <n v="6.4011933529496606E-2"/>
    <n v="0.45370704322404598"/>
    <n v="39.490824415739198"/>
    <n v="0.37531271369827202"/>
  </r>
  <r>
    <s v="A+E Networks"/>
    <x v="9"/>
    <x v="2"/>
    <s v="General Cable"/>
    <n v="6.3921358648289503E-2"/>
    <n v="0.42316071898544699"/>
    <n v="51.736437777241797"/>
    <n v="-6.8511008306567603E-2"/>
  </r>
  <r>
    <s v="Viacom Media Networks"/>
    <x v="16"/>
    <x v="5"/>
    <s v="General Cable"/>
    <n v="6.2845521919623004E-2"/>
    <n v="0.77330261707636605"/>
    <n v="51.496283864765203"/>
    <n v="3.0282534551726501E-2"/>
  </r>
  <r>
    <s v="Viacom Media Networks"/>
    <x v="16"/>
    <x v="1"/>
    <s v="General Cable"/>
    <n v="6.2741133856361805E-2"/>
    <n v="1.1164526758798501"/>
    <n v="46.143023672172497"/>
    <n v="0.110422167198968"/>
  </r>
  <r>
    <s v="NBCUniversal"/>
    <x v="29"/>
    <x v="0"/>
    <s v="News"/>
    <n v="6.1714606579048703E-2"/>
    <n v="6.0662326226829301E-2"/>
    <n v="43.511341974066497"/>
    <n v="-4.0134437490911397E-2"/>
  </r>
  <r>
    <s v="AMC Networks"/>
    <x v="5"/>
    <x v="7"/>
    <s v="General Cable"/>
    <n v="6.08856506959966E-2"/>
    <n v="0.25635798377861801"/>
    <n v="28.523001257778201"/>
    <n v="-6.9178130819842597E-3"/>
  </r>
  <r>
    <s v="The Walt Disney Company"/>
    <x v="2"/>
    <x v="7"/>
    <s v="Network (National)"/>
    <n v="6.0476569821233297E-2"/>
    <n v="-8.9773557356820397E-2"/>
    <n v="30.1850083325123"/>
    <n v="2.9964087402426499E-2"/>
  </r>
  <r>
    <s v="NBCUniversal"/>
    <x v="1"/>
    <x v="8"/>
    <s v="Network (National)"/>
    <n v="5.9326793971151599E-2"/>
    <n v="0.38993436874882798"/>
    <n v="26.8144465497463"/>
    <n v="-7.9217814657174895E-2"/>
  </r>
  <r>
    <s v="Fox Entertainment Group"/>
    <x v="3"/>
    <x v="5"/>
    <s v="Network (National)"/>
    <n v="5.8637931351300597E-2"/>
    <n v="0.901935234948536"/>
    <n v="28.797628060319202"/>
    <n v="5.0036109151052E-2"/>
  </r>
  <r>
    <s v="The Walt Disney Company"/>
    <x v="15"/>
    <x v="5"/>
    <s v="Sports"/>
    <n v="5.82987474402622E-2"/>
    <n v="1.08188100120526"/>
    <n v="35.446512881279801"/>
    <n v="0.20287099073565601"/>
  </r>
  <r>
    <s v="The Walt Disney Company"/>
    <x v="15"/>
    <x v="4"/>
    <s v="Sports"/>
    <n v="5.6952422364338201E-2"/>
    <n v="1.1303443293561299"/>
    <n v="31.687915988906301"/>
    <n v="7.0375342220401801E-2"/>
  </r>
  <r>
    <s v="Warner Media"/>
    <x v="11"/>
    <x v="6"/>
    <s v="News"/>
    <n v="5.6924941264401299E-2"/>
    <n v="-2.2616226501439601E-2"/>
    <n v="27.544183382290498"/>
    <n v="3.7818373251040802E-2"/>
  </r>
  <r>
    <s v="Viacom Media Networks"/>
    <x v="12"/>
    <x v="1"/>
    <s v="General Cable"/>
    <n v="5.6774960628665203E-2"/>
    <n v="0.528489155734155"/>
    <n v="40.333072107189203"/>
    <n v="3.6726293583723403E-2"/>
  </r>
  <r>
    <s v="Viacom Media Networks"/>
    <x v="12"/>
    <x v="5"/>
    <s v="General Cable"/>
    <n v="5.67069555608729E-2"/>
    <n v="0.78163446885592502"/>
    <n v="49.022682122235999"/>
    <n v="-1.1297231715462199E-2"/>
  </r>
  <r>
    <s v="AMC Networks"/>
    <x v="5"/>
    <x v="2"/>
    <s v="General Cable"/>
    <n v="5.6624642097116998E-2"/>
    <n v="0.32727879217578199"/>
    <n v="43.591773789965501"/>
    <n v="5.2192537596238098E-2"/>
  </r>
  <r>
    <s v="Fox Entertainment Group"/>
    <x v="30"/>
    <x v="0"/>
    <s v="Sports"/>
    <n v="5.6536849844476503E-2"/>
    <n v="1.8458560308094301"/>
    <n v="33.152213814808299"/>
    <n v="0.55821729998026304"/>
  </r>
  <r>
    <s v="Fox Entertainment Group"/>
    <x v="30"/>
    <x v="5"/>
    <s v="Sports"/>
    <n v="5.6519309035175602E-2"/>
    <n v="1.6467752189089799"/>
    <n v="38.827374566857202"/>
    <n v="-0.15475047733396199"/>
  </r>
  <r>
    <s v="Fox Entertainment Group"/>
    <x v="4"/>
    <x v="7"/>
    <s v="News"/>
    <n v="5.6462632516538297E-2"/>
    <n v="7.8631885724143105E-2"/>
    <n v="39.099849784278298"/>
    <n v="-0.10466755777783"/>
  </r>
  <r>
    <s v="The Walt Disney Company"/>
    <x v="17"/>
    <x v="2"/>
    <s v="General Cable"/>
    <n v="5.64054986552164E-2"/>
    <n v="0.11374873257087"/>
    <n v="46.730307942055198"/>
    <n v="4.4668944483532903E-2"/>
  </r>
  <r>
    <s v="PBS"/>
    <x v="31"/>
    <x v="0"/>
    <s v="General Cable"/>
    <n v="5.6014715659689802E-2"/>
    <n v="0.24055383102008801"/>
    <n v="36.003063523548498"/>
    <n v="1.3178116189892701E-2"/>
  </r>
  <r>
    <s v="Warner Media"/>
    <x v="7"/>
    <x v="6"/>
    <s v="General Cable"/>
    <n v="5.5978262788013898E-2"/>
    <n v="0.338138601206878"/>
    <n v="33.0550306967205"/>
    <n v="3.8294744031528903E-2"/>
  </r>
  <r>
    <s v="A+E Networks"/>
    <x v="9"/>
    <x v="5"/>
    <s v="General Cable"/>
    <n v="5.5715901533337199E-2"/>
    <n v="0.32221631727650202"/>
    <n v="48.091148502550297"/>
    <n v="4.1146184553915298E-2"/>
  </r>
  <r>
    <s v="Warner Media"/>
    <x v="11"/>
    <x v="3"/>
    <s v="News"/>
    <n v="5.55428026153649E-2"/>
    <n v="2.0648487093548998E-2"/>
    <n v="48.870672550262199"/>
    <n v="1.3871246979320399E-2"/>
  </r>
  <r>
    <s v="CBS Corporation"/>
    <x v="0"/>
    <x v="7"/>
    <s v="Network (National)"/>
    <n v="5.5464153760246902E-2"/>
    <n v="-3.1392229208336599E-2"/>
    <n v="34.344982231597299"/>
    <n v="0.13563414128951001"/>
  </r>
  <r>
    <s v="NBCUniversal"/>
    <x v="29"/>
    <x v="1"/>
    <s v="News"/>
    <n v="5.5279270563151801E-2"/>
    <n v="0.102528215926722"/>
    <n v="62.098741108510502"/>
    <n v="-9.4097866451861006E-3"/>
  </r>
  <r>
    <s v="Warner Media"/>
    <x v="8"/>
    <x v="4"/>
    <s v="General Cable"/>
    <n v="5.5025798320679102E-2"/>
    <n v="0.45486254728228898"/>
    <n v="40.954553132023797"/>
    <n v="-5.3421478423120103E-2"/>
  </r>
  <r>
    <s v="NBCUniversal"/>
    <x v="29"/>
    <x v="2"/>
    <s v="News"/>
    <n v="5.4566611361513702E-2"/>
    <n v="6.1971324726183503E-2"/>
    <n v="72.571730310210199"/>
    <n v="-1.44222591053609E-2"/>
  </r>
  <r>
    <s v="AMC Networks"/>
    <x v="32"/>
    <x v="0"/>
    <s v="General Cable"/>
    <n v="5.4413606105108703E-2"/>
    <n v="0.62143208658793603"/>
    <n v="31.667386659697701"/>
    <n v="4.5637440430937003E-2"/>
  </r>
  <r>
    <s v="AMC Networks"/>
    <x v="5"/>
    <x v="5"/>
    <s v="General Cable"/>
    <n v="5.3873221084731797E-2"/>
    <n v="0.46266046964635998"/>
    <n v="39.401233895199503"/>
    <n v="6.0321710488512197E-2"/>
  </r>
  <r>
    <s v="A+E Networks"/>
    <x v="9"/>
    <x v="6"/>
    <s v="General Cable"/>
    <n v="5.37415758657016E-2"/>
    <n v="0.148299263265948"/>
    <n v="33.331009681742202"/>
    <n v="-4.1067352120850199E-2"/>
  </r>
  <r>
    <s v="Discovery Communications"/>
    <x v="13"/>
    <x v="1"/>
    <s v="General Cable"/>
    <n v="5.31031328820981E-2"/>
    <n v="0.36303450395035303"/>
    <n v="37.734869988747"/>
    <n v="7.6453587618498201E-2"/>
  </r>
  <r>
    <s v="Fox Entertainment Group"/>
    <x v="3"/>
    <x v="2"/>
    <s v="Network (National)"/>
    <n v="5.26943725931883E-2"/>
    <n v="-9.9546232230930995E-2"/>
    <n v="33.112498436592801"/>
    <n v="-2.5264629185487602E-3"/>
  </r>
  <r>
    <s v="Warner Media"/>
    <x v="33"/>
    <x v="0"/>
    <s v="General Cable"/>
    <n v="5.1584330703282902E-2"/>
    <n v="0.69844138297370195"/>
    <n v="33.001331900227797"/>
    <n v="2.53300070146333E-2"/>
  </r>
  <r>
    <s v="Fox Entertainment Group"/>
    <x v="3"/>
    <x v="1"/>
    <s v="Network (National)"/>
    <n v="5.0865692089716703E-2"/>
    <n v="-4.0384404825130199E-2"/>
    <n v="29.284956386519799"/>
    <n v="5.5169883205879698E-2"/>
  </r>
  <r>
    <s v="CBS Corporation"/>
    <x v="0"/>
    <x v="6"/>
    <s v="Network (National)"/>
    <n v="5.0353691140307903E-2"/>
    <n v="-3.3376347323198399E-2"/>
    <n v="32.582758912939298"/>
    <n v="0.13715630652823799"/>
  </r>
  <r>
    <s v="The Walt Disney Company"/>
    <x v="28"/>
    <x v="5"/>
    <s v="Sports"/>
    <n v="4.9539997634849703E-2"/>
    <n v="1.6035273743699601"/>
    <n v="39.413939682197501"/>
    <n v="0.45613106418460198"/>
  </r>
  <r>
    <s v="The Walt Disney Company"/>
    <x v="15"/>
    <x v="3"/>
    <s v="Sports"/>
    <n v="4.90903324139823E-2"/>
    <n v="0.89150118749252405"/>
    <n v="39.779109659596799"/>
    <n v="1.7198463491831201E-2"/>
  </r>
  <r>
    <s v="NBCUniversal"/>
    <x v="21"/>
    <x v="6"/>
    <s v="Sports"/>
    <n v="4.8859475879443698E-2"/>
    <n v="2.3633292860083701"/>
    <n v="34.383299356801501"/>
    <s v="NULL"/>
  </r>
  <r>
    <s v="Warner Media"/>
    <x v="8"/>
    <x v="3"/>
    <s v="General Cable"/>
    <n v="4.8851512583064097E-2"/>
    <n v="0.68462104599696705"/>
    <n v="47.646607336403797"/>
    <n v="4.7634451245555202E-2"/>
  </r>
  <r>
    <s v="Warner Media"/>
    <x v="7"/>
    <x v="7"/>
    <s v="General Cable"/>
    <n v="4.8404917426142398E-2"/>
    <n v="0.28578052123603398"/>
    <n v="32.572201503049797"/>
    <n v="-1.5820441716518901E-2"/>
  </r>
  <r>
    <s v="The Walt Disney Company"/>
    <x v="22"/>
    <x v="1"/>
    <s v="General Cable"/>
    <n v="4.8357724839911402E-2"/>
    <n v="0.52763805105436301"/>
    <n v="33.9036628644633"/>
    <n v="6.7402684639806696E-3"/>
  </r>
  <r>
    <s v="A+E Networks"/>
    <x v="14"/>
    <x v="1"/>
    <s v="General Cable"/>
    <n v="4.7950057011141599E-2"/>
    <n v="0.12983520773118601"/>
    <n v="47.266006403699699"/>
    <n v="3.1943957497177898E-2"/>
  </r>
  <r>
    <s v="NBCUniversal"/>
    <x v="18"/>
    <x v="1"/>
    <s v="General Cable"/>
    <n v="4.7828464191487903E-2"/>
    <n v="0.13755611347000801"/>
    <n v="55.806422243575298"/>
    <n v="-7.5512719058064299E-3"/>
  </r>
  <r>
    <s v="NBCUniversal"/>
    <x v="25"/>
    <x v="2"/>
    <s v="General Cable"/>
    <n v="4.6987739725050798E-2"/>
    <n v="0.22525564745415799"/>
    <n v="53.238220405601702"/>
    <n v="4.9182845856502802E-2"/>
  </r>
  <r>
    <s v="Warner Media"/>
    <x v="7"/>
    <x v="4"/>
    <s v="General Cable"/>
    <n v="4.6641390007347398E-2"/>
    <n v="0.244381616479806"/>
    <n v="46.222445668868502"/>
    <n v="-6.6970984344533399E-2"/>
  </r>
  <r>
    <s v="Discovery Communications"/>
    <x v="10"/>
    <x v="6"/>
    <s v="General Cable"/>
    <n v="4.6480387360698198E-2"/>
    <n v="1.8625755901066899E-2"/>
    <n v="30.0319012629807"/>
    <n v="3.0449650402221999E-3"/>
  </r>
  <r>
    <s v="Crown Media Holdings"/>
    <x v="34"/>
    <x v="0"/>
    <s v="General Cable"/>
    <n v="4.6255967120970999E-2"/>
    <n v="-0.214931275239477"/>
    <n v="74.3375358995808"/>
    <n v="5.1172528897738698E-2"/>
  </r>
  <r>
    <s v="A+E Networks"/>
    <x v="14"/>
    <x v="5"/>
    <s v="General Cable"/>
    <n v="4.6119493379895501E-2"/>
    <n v="0.20941999163101599"/>
    <n v="47.982990652503801"/>
    <n v="0.10399743886078899"/>
  </r>
  <r>
    <s v="NBCUniversal"/>
    <x v="18"/>
    <x v="2"/>
    <s v="General Cable"/>
    <n v="4.60108833249512E-2"/>
    <n v="7.12826983052125E-2"/>
    <n v="73.296539540405504"/>
    <n v="0.13601459814098199"/>
  </r>
  <r>
    <s v="A+E Networks"/>
    <x v="35"/>
    <x v="0"/>
    <s v="General Cable"/>
    <n v="4.5459652312697399E-2"/>
    <n v="-0.19524402032051999"/>
    <n v="42.949349986274797"/>
    <n v="-4.2874518864127097E-2"/>
  </r>
  <r>
    <s v="Fox Entertainment Group"/>
    <x v="4"/>
    <x v="8"/>
    <s v="News"/>
    <n v="4.5050473636092901E-2"/>
    <n v="1.8325298160476199E-2"/>
    <n v="49.573010848923801"/>
    <n v="-1.8788496771663901E-2"/>
  </r>
  <r>
    <s v="The Walt Disney Company"/>
    <x v="22"/>
    <x v="5"/>
    <s v="General Cable"/>
    <n v="4.4925211619693498E-2"/>
    <n v="0.24232189852299499"/>
    <n v="49.989201749753001"/>
    <n v="6.9913533347571596E-2"/>
  </r>
  <r>
    <s v="Viacom Media Networks"/>
    <x v="12"/>
    <x v="7"/>
    <s v="General Cable"/>
    <n v="4.3835072141668298E-2"/>
    <n v="0.27490009650499497"/>
    <n v="32.418986928930501"/>
    <n v="-4.2358917762315798E-4"/>
  </r>
  <r>
    <s v="AMC Networks"/>
    <x v="27"/>
    <x v="1"/>
    <s v="General Cable"/>
    <n v="4.3830971738995597E-2"/>
    <n v="0.94253010625104505"/>
    <n v="40.089329235301001"/>
    <n v="0.12731267007033301"/>
  </r>
  <r>
    <s v="Discovery Communications"/>
    <x v="13"/>
    <x v="2"/>
    <s v="General Cable"/>
    <n v="4.3783808016008202E-2"/>
    <n v="0.331942378480445"/>
    <n v="44.494079569689497"/>
    <n v="-4.1035382730125698E-2"/>
  </r>
  <r>
    <s v="NBCUniversal"/>
    <x v="18"/>
    <x v="5"/>
    <s v="General Cable"/>
    <n v="4.3685462281114099E-2"/>
    <n v="0.26924065038237499"/>
    <n v="49.648120655991001"/>
    <n v="-0.17352047339682999"/>
  </r>
  <r>
    <s v="Discovery Communications"/>
    <x v="36"/>
    <x v="0"/>
    <s v="General Cable"/>
    <n v="4.3636349138364602E-2"/>
    <n v="0.35237708027363901"/>
    <n v="35.032146552057199"/>
    <n v="0.10073649134828799"/>
  </r>
  <r>
    <s v="A+E Networks"/>
    <x v="14"/>
    <x v="2"/>
    <s v="General Cable"/>
    <n v="4.35280103219901E-2"/>
    <n v="4.1272236794293399E-2"/>
    <n v="64.820301554979693"/>
    <n v="6.3637201198411306E-2"/>
  </r>
  <r>
    <s v="The Walt Disney Company"/>
    <x v="15"/>
    <x v="7"/>
    <s v="Sports"/>
    <n v="4.3362547789215597E-2"/>
    <n v="0.83752661161668196"/>
    <n v="27.672589598804699"/>
    <n v="-9.1627170883183104E-2"/>
  </r>
  <r>
    <s v="The Walt Disney Company"/>
    <x v="37"/>
    <x v="0"/>
    <s v="General Cable"/>
    <n v="4.3301318332645999E-2"/>
    <n v="0.31265727935840798"/>
    <n v="34.456328254380701"/>
    <n v="2.90575802303865E-3"/>
  </r>
  <r>
    <s v="The Walt Disney Company"/>
    <x v="17"/>
    <x v="5"/>
    <s v="General Cable"/>
    <n v="4.2967794806869901E-2"/>
    <n v="8.7667602879407794E-2"/>
    <n v="41.980217296004"/>
    <n v="-0.11348861799153701"/>
  </r>
  <r>
    <s v="Ion Media Networks"/>
    <x v="38"/>
    <x v="0"/>
    <s v="General Cable"/>
    <n v="4.2862833266108E-2"/>
    <n v="-5.8826801367069703E-4"/>
    <n v="57.369727093601298"/>
    <n v="8.4303059677450304E-2"/>
  </r>
  <r>
    <s v="A+E Networks"/>
    <x v="14"/>
    <x v="6"/>
    <s v="General Cable"/>
    <n v="4.2721075502905603E-2"/>
    <n v="0.106442944942729"/>
    <n v="36.000634812595301"/>
    <n v="-0.120926897684137"/>
  </r>
  <r>
    <s v="Discovery Communications"/>
    <x v="39"/>
    <x v="0"/>
    <s v="General Cable"/>
    <n v="4.2623498802956801E-2"/>
    <n v="0.50922761680364603"/>
    <n v="39.773787591923501"/>
    <n v="1.89108949189104E-2"/>
  </r>
  <r>
    <s v="Fox Entertainment Group"/>
    <x v="3"/>
    <x v="7"/>
    <s v="Network (National)"/>
    <n v="4.2426253667806203E-2"/>
    <n v="-8.4350970649088794E-2"/>
    <n v="21.911144330154499"/>
    <n v="2.5862003018260801E-3"/>
  </r>
  <r>
    <s v="Viacom Media Networks"/>
    <x v="16"/>
    <x v="6"/>
    <s v="General Cable"/>
    <n v="4.19183316902519E-2"/>
    <n v="0.59281915768054005"/>
    <n v="30.172325251388799"/>
    <n v="0.140925135996079"/>
  </r>
  <r>
    <s v="NBCUniversal"/>
    <x v="40"/>
    <x v="0"/>
    <s v="News"/>
    <n v="4.1908489583180303E-2"/>
    <n v="0.50536059966519098"/>
    <n v="36.157722299347199"/>
    <n v="-1.37816263919379E-2"/>
  </r>
  <r>
    <s v="Warner Media"/>
    <x v="11"/>
    <x v="7"/>
    <s v="News"/>
    <n v="4.1872887606660497E-2"/>
    <n v="-0.12291820862927499"/>
    <n v="35.195000478578699"/>
    <n v="6.9842321864259496E-2"/>
  </r>
  <r>
    <s v="NBCUniversal"/>
    <x v="26"/>
    <x v="1"/>
    <s v="General Cable"/>
    <n v="4.0866228228106802E-2"/>
    <n v="-0.126498297781624"/>
    <n v="35.453378881346197"/>
    <n v="0.14001432674751199"/>
  </r>
  <r>
    <s v="Viacom Media Networks"/>
    <x v="12"/>
    <x v="6"/>
    <s v="General Cable"/>
    <n v="4.0805734140298498E-2"/>
    <n v="0.34155271267510701"/>
    <n v="28.126995705588801"/>
    <n v="-4.40097057680831E-2"/>
  </r>
  <r>
    <s v="Viacom Media Networks"/>
    <x v="23"/>
    <x v="1"/>
    <s v="General Cable"/>
    <n v="4.0536808538828503E-2"/>
    <n v="0.16774614897669099"/>
    <n v="38.992809364215802"/>
    <n v="8.8004638459335996E-2"/>
  </r>
  <r>
    <s v="Viacom Media Networks"/>
    <x v="16"/>
    <x v="4"/>
    <s v="General Cable"/>
    <n v="3.9592411001202497E-2"/>
    <n v="1.0582844405402401"/>
    <n v="50.998962138394297"/>
    <n v="4.3823368631785299E-2"/>
  </r>
  <r>
    <s v="Discovery Communications"/>
    <x v="41"/>
    <x v="0"/>
    <s v="General Cable"/>
    <n v="3.9446872709876901E-2"/>
    <n v="0.49332316526988701"/>
    <n v="32.651842679857999"/>
    <n v="3.2505247750802803E-2"/>
  </r>
  <r>
    <s v="The Walt Disney Company"/>
    <x v="24"/>
    <x v="1"/>
    <s v="General Cable"/>
    <n v="3.9435888571808297E-2"/>
    <n v="0.43899652398748801"/>
    <n v="34.364592706634198"/>
    <n v="0.121133890129971"/>
  </r>
  <r>
    <s v="NBCUniversal"/>
    <x v="21"/>
    <x v="5"/>
    <s v="Sports"/>
    <n v="3.8813449642417702E-2"/>
    <n v="3.1247132379875602"/>
    <n v="35.775218179526199"/>
    <n v="0.35516103077331102"/>
  </r>
  <r>
    <s v="Viacom Media Networks"/>
    <x v="12"/>
    <x v="2"/>
    <s v="General Cable"/>
    <n v="3.7922779940185003E-2"/>
    <n v="0.43290797008739101"/>
    <n v="48.5234974082355"/>
    <n v="3.7746583887661403E-2"/>
  </r>
  <r>
    <s v="Discovery Communications"/>
    <x v="42"/>
    <x v="0"/>
    <s v="General Cable"/>
    <n v="3.7873205952836303E-2"/>
    <n v="0.21001462644812399"/>
    <n v="42.163580833404801"/>
    <n v="7.6347565606382506E-2"/>
  </r>
  <r>
    <s v="Warner Media"/>
    <x v="43"/>
    <x v="0"/>
    <s v="Network (National)"/>
    <n v="3.7700551747772197E-2"/>
    <n v="7.6823084643385803E-2"/>
    <n v="24.152138400557"/>
    <n v="-0.17624609013255099"/>
  </r>
  <r>
    <s v="NBCUniversal"/>
    <x v="29"/>
    <x v="3"/>
    <s v="News"/>
    <n v="3.7476836493307498E-2"/>
    <n v="2.00978953655215E-2"/>
    <n v="64.824901532923505"/>
    <n v="3.8276763561435397E-2"/>
  </r>
  <r>
    <s v="NBCUniversal"/>
    <x v="29"/>
    <x v="5"/>
    <s v="News"/>
    <n v="3.7290008401120199E-2"/>
    <n v="4.9789093456295203E-2"/>
    <n v="39.311761792158798"/>
    <n v="1.7227914409326799E-2"/>
  </r>
  <r>
    <s v="Warner Media"/>
    <x v="7"/>
    <x v="8"/>
    <s v="General Cable"/>
    <n v="3.72294900120907E-2"/>
    <n v="0.18490155842261199"/>
    <n v="46.187903956594297"/>
    <n v="0.29073853519065701"/>
  </r>
  <r>
    <s v="The Walt Disney Company"/>
    <x v="24"/>
    <x v="5"/>
    <s v="General Cable"/>
    <n v="3.7207682160253198E-2"/>
    <n v="0.64716397047513596"/>
    <n v="39.996798743935202"/>
    <n v="-4.6450551596211899E-2"/>
  </r>
  <r>
    <s v="A+E Networks"/>
    <x v="35"/>
    <x v="1"/>
    <s v="General Cable"/>
    <n v="3.7110314925171403E-2"/>
    <n v="0.18761041538265499"/>
    <n v="48.000368422540802"/>
    <n v="7.5344318549488198E-2"/>
  </r>
  <r>
    <s v="NBCUniversal"/>
    <x v="19"/>
    <x v="7"/>
    <s v="General Cable"/>
    <n v="3.68603834946402E-2"/>
    <n v="0.12262516823313201"/>
    <n v="26.259243973957201"/>
    <n v="-8.6177383490341306E-2"/>
  </r>
  <r>
    <s v="Fox Entertainment Group"/>
    <x v="30"/>
    <x v="1"/>
    <s v="Sports"/>
    <n v="3.67906388817269E-2"/>
    <n v="1.2996745312162501"/>
    <n v="30.3215159290103"/>
    <n v="0.34609121244943297"/>
  </r>
  <r>
    <s v="Warner Media"/>
    <x v="8"/>
    <x v="6"/>
    <s v="General Cable"/>
    <n v="3.6416693745943599E-2"/>
    <n v="0.22701256826201199"/>
    <n v="26.547301112704201"/>
    <n v="0.16217548431113199"/>
  </r>
  <r>
    <s v="Viacom Media Networks"/>
    <x v="44"/>
    <x v="0"/>
    <s v="General Cable"/>
    <n v="3.6385755191492702E-2"/>
    <n v="0.21444915064839701"/>
    <n v="40.278053093620699"/>
    <n v="0.24170066219335001"/>
  </r>
  <r>
    <s v="NBCUniversal"/>
    <x v="40"/>
    <x v="2"/>
    <s v="News"/>
    <n v="3.6277647261009398E-2"/>
    <n v="0.721761502265166"/>
    <n v="93.386117594371996"/>
    <n v="0.12944657053820199"/>
  </r>
  <r>
    <s v="The Walt Disney Company"/>
    <x v="28"/>
    <x v="1"/>
    <s v="Sports"/>
    <n v="3.6113185156470398E-2"/>
    <n v="1.1410456882454001"/>
    <n v="23.513132485147999"/>
    <n v="1.30284313552794E-2"/>
  </r>
  <r>
    <s v="Discovery Communications"/>
    <x v="20"/>
    <x v="1"/>
    <s v="General Cable"/>
    <n v="3.6081502716168397E-2"/>
    <n v="-0.147963160499892"/>
    <n v="32.5993127662015"/>
    <n v="4.8791119824372203E-2"/>
  </r>
  <r>
    <s v="Discovery Communications"/>
    <x v="13"/>
    <x v="5"/>
    <s v="General Cable"/>
    <n v="3.5874535895333598E-2"/>
    <n v="0.407537894751205"/>
    <n v="35.663849957833499"/>
    <n v="-8.7558915887155198E-2"/>
  </r>
  <r>
    <s v="NBCUniversal"/>
    <x v="29"/>
    <x v="4"/>
    <s v="News"/>
    <n v="3.5735411725893902E-2"/>
    <n v="6.9277458833417304E-3"/>
    <n v="44.575370862028301"/>
    <n v="0.38566359111415999"/>
  </r>
  <r>
    <s v="A+E Networks"/>
    <x v="9"/>
    <x v="7"/>
    <s v="General Cable"/>
    <n v="3.5678657379061597E-2"/>
    <n v="8.6822940953263594E-2"/>
    <n v="33.480209465170802"/>
    <n v="-1.1117964651409401E-3"/>
  </r>
  <r>
    <s v="The Walt Disney Company"/>
    <x v="28"/>
    <x v="2"/>
    <s v="Sports"/>
    <n v="3.5454414294886799E-2"/>
    <n v="0.84576487944441203"/>
    <n v="26.543994768718498"/>
    <n v="-5.9412283967643198E-2"/>
  </r>
  <r>
    <s v="AMC Networks"/>
    <x v="27"/>
    <x v="6"/>
    <s v="General Cable"/>
    <n v="3.5373822967631897E-2"/>
    <n v="0.90614856509918595"/>
    <n v="29.9282260344525"/>
    <n v="8.70565468925555E-2"/>
  </r>
  <r>
    <s v="Warner Media"/>
    <x v="11"/>
    <x v="8"/>
    <s v="News"/>
    <n v="3.5264439558132299E-2"/>
    <n v="-0.147672429143862"/>
    <n v="45.497196635208702"/>
    <n v="1.3003600110853599E-2"/>
  </r>
  <r>
    <s v="National Football League"/>
    <x v="45"/>
    <x v="0"/>
    <s v="Sports"/>
    <n v="3.5009385343868202E-2"/>
    <n v="1.3471168893099901"/>
    <n v="29.501553627446299"/>
    <n v="-0.123277626761404"/>
  </r>
  <r>
    <s v="NBCUniversal"/>
    <x v="26"/>
    <x v="2"/>
    <s v="General Cable"/>
    <n v="3.4942908491168101E-2"/>
    <n v="-1.2233709041972801E-3"/>
    <n v="40.536251761177702"/>
    <n v="-0.199101381388128"/>
  </r>
  <r>
    <s v="Discovery Communications"/>
    <x v="10"/>
    <x v="3"/>
    <s v="General Cable"/>
    <n v="3.4937051175077401E-2"/>
    <n v="0.11805518478288"/>
    <n v="48.840593136939702"/>
    <n v="8.0384234762394795E-3"/>
  </r>
  <r>
    <s v="NBCUniversal"/>
    <x v="19"/>
    <x v="6"/>
    <s v="General Cable"/>
    <n v="3.4913102141049902E-2"/>
    <n v="2.0928798769653E-2"/>
    <n v="27.030281582100201"/>
    <n v="0.31407199721096402"/>
  </r>
  <r>
    <s v="NBCUniversal"/>
    <x v="46"/>
    <x v="0"/>
    <s v="General Cable"/>
    <n v="3.4699770173397003E-2"/>
    <n v="0.38848677628067602"/>
    <n v="34.488148056265501"/>
    <n v="-1.31868268938992E-2"/>
  </r>
  <r>
    <s v="Tribune Broadcasting"/>
    <x v="47"/>
    <x v="0"/>
    <s v="General Cable"/>
    <n v="3.4677110572177899E-2"/>
    <n v="0.459571607818687"/>
    <n v="36.252823326089803"/>
    <n v="2.6538492897100901E-2"/>
  </r>
  <r>
    <s v="NBCUniversal"/>
    <x v="25"/>
    <x v="5"/>
    <s v="General Cable"/>
    <n v="3.4509610018118801E-2"/>
    <n v="7.7052820837612002E-2"/>
    <n v="37.430549429264502"/>
    <n v="-0.25817113841883699"/>
  </r>
  <r>
    <s v="Ion Media Networks"/>
    <x v="38"/>
    <x v="1"/>
    <s v="General Cable"/>
    <n v="3.4502660556851597E-2"/>
    <n v="6.2984230246651104E-2"/>
    <n v="65.248194784607705"/>
    <n v="7.7535423681764304E-2"/>
  </r>
  <r>
    <s v="Discovery Communications"/>
    <x v="48"/>
    <x v="0"/>
    <s v="General Cable"/>
    <n v="3.4029807126145901E-2"/>
    <n v="-0.21824973645927701"/>
    <n v="49.078605822752699"/>
    <n v="2.15224191752495E-2"/>
  </r>
  <r>
    <s v="Viacom Media Networks"/>
    <x v="12"/>
    <x v="4"/>
    <s v="General Cable"/>
    <n v="3.3168948191649998E-2"/>
    <n v="0.664709482093092"/>
    <n v="38.8158540951002"/>
    <n v="2.8554957153388599E-2"/>
  </r>
  <r>
    <s v="NBCUniversal"/>
    <x v="26"/>
    <x v="5"/>
    <s v="General Cable"/>
    <n v="3.3120550670204502E-2"/>
    <n v="4.6856474859545298E-2"/>
    <n v="48.227482334899797"/>
    <n v="-2.8240153481303102E-3"/>
  </r>
  <r>
    <s v="Viacom Media Networks"/>
    <x v="23"/>
    <x v="2"/>
    <s v="General Cable"/>
    <n v="3.2765136364300798E-2"/>
    <n v="8.0567419831394205E-2"/>
    <n v="55.536287430911301"/>
    <n v="0.139983719221703"/>
  </r>
  <r>
    <s v="NBCUniversal"/>
    <x v="29"/>
    <x v="6"/>
    <s v="News"/>
    <n v="3.25909518160684E-2"/>
    <n v="-4.2841416720212397E-2"/>
    <n v="32.324309129408803"/>
    <n v="2.8546619235908399E-2"/>
  </r>
  <r>
    <s v="A+E Networks"/>
    <x v="9"/>
    <x v="4"/>
    <s v="General Cable"/>
    <n v="3.2553728261280897E-2"/>
    <n v="0.15967166493900301"/>
    <n v="36.251824804073998"/>
    <n v="-6.8547022050915299E-2"/>
  </r>
  <r>
    <s v="Viacom Media Networks"/>
    <x v="49"/>
    <x v="2"/>
    <s v="Children"/>
    <n v="3.25204424826303E-2"/>
    <n v="-0.14088148260211"/>
    <n v="59.233032883487503"/>
    <n v="0.10231880344538501"/>
  </r>
  <r>
    <s v="NBCUniversal"/>
    <x v="50"/>
    <x v="0"/>
    <s v="Sports"/>
    <n v="3.2411703994958803E-2"/>
    <n v="1.92286715716972"/>
    <n v="30.142412626477299"/>
    <n v="0.12524341306189599"/>
  </r>
  <r>
    <s v="Discovery Communications"/>
    <x v="51"/>
    <x v="0"/>
    <s v="General Cable"/>
    <n v="3.20784858522907E-2"/>
    <n v="7.1617726323372904E-2"/>
    <n v="46.734581230314703"/>
    <n v="5.4607513949918397E-2"/>
  </r>
  <r>
    <s v="NBCUniversal"/>
    <x v="25"/>
    <x v="6"/>
    <s v="General Cable"/>
    <n v="3.2062643004529698E-2"/>
    <n v="0.190081582809628"/>
    <n v="26.8677616545822"/>
    <n v="-0.26454161300565598"/>
  </r>
  <r>
    <s v="Warner Media"/>
    <x v="33"/>
    <x v="1"/>
    <s v="General Cable"/>
    <n v="3.1950254728182803E-2"/>
    <n v="0.73180263715287197"/>
    <n v="35.15"/>
    <n v="6.8389057750759902E-2"/>
  </r>
  <r>
    <s v="CBS Corporation"/>
    <x v="52"/>
    <x v="0"/>
    <s v="General Cable"/>
    <n v="3.1943273931877202E-2"/>
    <n v="0.348114568746002"/>
    <n v="30.854537178683799"/>
    <n v="0.16507376261220799"/>
  </r>
  <r>
    <s v="The Walt Disney Company"/>
    <x v="22"/>
    <x v="2"/>
    <s v="General Cable"/>
    <n v="3.1758642872808801E-2"/>
    <n v="0.210582659388069"/>
    <n v="44.963560629600003"/>
    <n v="0.118238293155285"/>
  </r>
  <r>
    <s v="A+E Networks"/>
    <x v="35"/>
    <x v="2"/>
    <s v="General Cable"/>
    <n v="3.1709955653810899E-2"/>
    <n v="0.177237167554501"/>
    <n v="56.0821378439977"/>
    <n v="-3.2845646796910502E-2"/>
  </r>
  <r>
    <s v="The Walt Disney Company"/>
    <x v="24"/>
    <x v="2"/>
    <s v="General Cable"/>
    <n v="3.1484906795000399E-2"/>
    <n v="0.268847503901673"/>
    <n v="40.85"/>
    <n v="1.08000398838916E-2"/>
  </r>
  <r>
    <s v="Ion Media Networks"/>
    <x v="38"/>
    <x v="2"/>
    <s v="General Cable"/>
    <n v="3.14401122018034E-2"/>
    <n v="2.11130122135222E-2"/>
    <n v="73.930632225177305"/>
    <n v="0.106883547247542"/>
  </r>
  <r>
    <s v="Crown Media Holdings"/>
    <x v="34"/>
    <x v="5"/>
    <s v="General Cable"/>
    <n v="3.1178814132135201E-2"/>
    <n v="-0.20725780046796799"/>
    <n v="85.291312433422206"/>
    <n v="8.6151844361490704E-2"/>
  </r>
  <r>
    <s v="Discovery Communications"/>
    <x v="53"/>
    <x v="0"/>
    <s v="General Cable"/>
    <n v="3.1139623494553299E-2"/>
    <n v="0.47972785040677202"/>
    <n v="29.760006696421701"/>
    <n v="-2.4468184853788801E-2"/>
  </r>
  <r>
    <s v="AMC Networks"/>
    <x v="27"/>
    <x v="2"/>
    <s v="General Cable"/>
    <n v="3.1023545196121299E-2"/>
    <n v="0.65817886003071402"/>
    <n v="41.064645477595697"/>
    <n v="8.3790545062391406E-2"/>
  </r>
  <r>
    <s v="The Walt Disney Company"/>
    <x v="22"/>
    <x v="6"/>
    <s v="General Cable"/>
    <n v="3.0997656313098702E-2"/>
    <n v="0.29519574243803198"/>
    <n v="29.856101476494501"/>
    <n v="-0.114199950641801"/>
  </r>
  <r>
    <s v="The Walt Disney Company"/>
    <x v="54"/>
    <x v="0"/>
    <s v="Sports"/>
    <n v="3.0805116476712802E-2"/>
    <n v="1.4728901684271201"/>
    <n v="25.586556224508801"/>
    <n v="0.15940411123456699"/>
  </r>
  <r>
    <s v="The Walt Disney Company"/>
    <x v="15"/>
    <x v="8"/>
    <s v="Sports"/>
    <n v="3.06107097720929E-2"/>
    <n v="0.74328225368280099"/>
    <n v="43.532317999543999"/>
    <n v="5.6917556938359197E-2"/>
  </r>
  <r>
    <s v="The Walt Disney Company"/>
    <x v="55"/>
    <x v="0"/>
    <s v="General Cable"/>
    <n v="3.0557866955930199E-2"/>
    <n v="0.151976984573469"/>
    <n v="40.178903038224"/>
    <n v="2.8085306459695199E-2"/>
  </r>
  <r>
    <s v="Viacom Media Networks"/>
    <x v="23"/>
    <x v="5"/>
    <s v="General Cable"/>
    <n v="3.0328079568028202E-2"/>
    <n v="0.34366632971913902"/>
    <n v="49.966808629461703"/>
    <n v="0.149587036504611"/>
  </r>
  <r>
    <s v="NBCUniversal"/>
    <x v="40"/>
    <x v="1"/>
    <s v="News"/>
    <n v="3.02772647051275E-2"/>
    <n v="0.797764127562961"/>
    <n v="58.486070115441002"/>
    <n v="0.21012190930118299"/>
  </r>
  <r>
    <s v="AMC Networks"/>
    <x v="32"/>
    <x v="6"/>
    <s v="General Cable"/>
    <n v="2.99727502260295E-2"/>
    <n v="0.53272988445467495"/>
    <n v="29.2005849155628"/>
    <n v="5.9888329911867398E-2"/>
  </r>
  <r>
    <s v="A+E Networks"/>
    <x v="14"/>
    <x v="7"/>
    <s v="General Cable"/>
    <n v="2.9732111113795201E-2"/>
    <n v="-9.5521591663519104E-2"/>
    <n v="38.460550582104197"/>
    <n v="-2.6808233436832599E-2"/>
  </r>
  <r>
    <s v="The Walt Disney Company"/>
    <x v="37"/>
    <x v="1"/>
    <s v="General Cable"/>
    <n v="2.9720460121613699E-2"/>
    <n v="0.24703282505891899"/>
    <n v="41.0942479825707"/>
    <n v="0.15544354314693401"/>
  </r>
  <r>
    <s v="The Walt Disney Company"/>
    <x v="28"/>
    <x v="4"/>
    <s v="Sports"/>
    <n v="2.9471654384579601E-2"/>
    <n v="1.21702419468557"/>
    <n v="30.4376782435832"/>
    <n v="0.27218771976907402"/>
  </r>
  <r>
    <s v="A+E Networks"/>
    <x v="56"/>
    <x v="0"/>
    <s v="General Cable"/>
    <n v="2.9299812210454301E-2"/>
    <n v="0.64303228989160899"/>
    <n v="35.555982436348202"/>
    <n v="0.109852333844999"/>
  </r>
  <r>
    <s v="NBCUniversal"/>
    <x v="19"/>
    <x v="1"/>
    <s v="General Cable"/>
    <n v="2.8920227604203999E-2"/>
    <n v="0.17421556765076501"/>
    <n v="43.021666165477498"/>
    <n v="-3.0010087681020401E-2"/>
  </r>
  <r>
    <s v="The Walt Disney Company"/>
    <x v="17"/>
    <x v="6"/>
    <s v="General Cable"/>
    <n v="2.8436136429760998E-2"/>
    <n v="-5.8842896321608805E-4"/>
    <n v="27.799078226406699"/>
    <n v="-8.9656226691724294E-2"/>
  </r>
  <r>
    <s v="NBCUniversal"/>
    <x v="26"/>
    <x v="6"/>
    <s v="General Cable"/>
    <n v="2.81157266957607E-2"/>
    <n v="-8.3506378245512797E-2"/>
    <n v="32.023205431343001"/>
    <n v="0.26380286748977899"/>
  </r>
  <r>
    <s v="Viacom Media Networks"/>
    <x v="16"/>
    <x v="2"/>
    <s v="General Cable"/>
    <n v="2.80628583312722E-2"/>
    <n v="0.61340219969485299"/>
    <n v="55.861742799359298"/>
    <n v="0.187906457589572"/>
  </r>
  <r>
    <s v="Discovery Communications"/>
    <x v="20"/>
    <x v="2"/>
    <s v="General Cable"/>
    <n v="2.7951538191670799E-2"/>
    <n v="-0.19950211592132"/>
    <n v="41.322791951500498"/>
    <n v="1.46752267673409E-2"/>
  </r>
  <r>
    <s v="Warner Media"/>
    <x v="33"/>
    <x v="2"/>
    <s v="General Cable"/>
    <n v="2.77192240907773E-2"/>
    <n v="0.67127310643190696"/>
    <n v="43.233599442396802"/>
    <n v="6.9321711757450305E-2"/>
  </r>
  <r>
    <s v="Discovery Communications"/>
    <x v="42"/>
    <x v="1"/>
    <s v="General Cable"/>
    <n v="2.7706490130820601E-2"/>
    <n v="0.33304128305695402"/>
    <n v="33.756745912492299"/>
    <n v="-4.8786451495334303E-2"/>
  </r>
  <r>
    <s v="AMC Networks"/>
    <x v="57"/>
    <x v="0"/>
    <s v="General Cable"/>
    <n v="2.7616770993739999E-2"/>
    <n v="-0.20593091255829099"/>
    <n v="44.413453625866801"/>
    <n v="-7.5001573100848998E-2"/>
  </r>
  <r>
    <s v="Crown Media Holdings"/>
    <x v="34"/>
    <x v="1"/>
    <s v="General Cable"/>
    <n v="2.7437614101476299E-2"/>
    <n v="-0.13778884323506799"/>
    <n v="63.163621569744002"/>
    <n v="-1.6471168876812201E-2"/>
  </r>
  <r>
    <s v="The Walt Disney Company"/>
    <x v="17"/>
    <x v="7"/>
    <s v="General Cable"/>
    <n v="2.7108343721765401E-2"/>
    <n v="-2.0193798825618399E-2"/>
    <n v="31.430810563217701"/>
    <n v="-8.9564847453276406E-3"/>
  </r>
  <r>
    <s v="A+E Networks"/>
    <x v="58"/>
    <x v="0"/>
    <s v="General Cable"/>
    <n v="2.7103370620399699E-2"/>
    <n v="0.38328889619394602"/>
    <n v="34.509325750177297"/>
    <n v="7.8639105107352905E-2"/>
  </r>
  <r>
    <s v="Viacom Media Networks"/>
    <x v="49"/>
    <x v="1"/>
    <s v="Children"/>
    <n v="2.6974901187702599E-2"/>
    <n v="-0.12729867502098299"/>
    <n v="42.021762747239499"/>
    <n v="-4.2434966527589496E-3"/>
  </r>
  <r>
    <s v="Warner Media"/>
    <x v="59"/>
    <x v="0"/>
    <s v="General Cable"/>
    <n v="2.68923480954796E-2"/>
    <n v="4.9678888756396103E-2"/>
    <n v="30.847971503035701"/>
    <n v="-7.5934003356595203E-3"/>
  </r>
  <r>
    <s v="Major League Baseball"/>
    <x v="60"/>
    <x v="0"/>
    <s v="Sports"/>
    <n v="2.68421697165196E-2"/>
    <n v="2.5252943362295102"/>
    <n v="27.841387132091999"/>
    <n v="-2.1542452783513001E-2"/>
  </r>
  <r>
    <s v="Ion Media Networks"/>
    <x v="38"/>
    <x v="5"/>
    <s v="General Cable"/>
    <n v="2.6766542511587499E-2"/>
    <n v="-1.6465042592470901E-2"/>
    <n v="74.461441523541296"/>
    <n v="2.70800957147279E-2"/>
  </r>
  <r>
    <s v="NBCUniversal"/>
    <x v="18"/>
    <x v="4"/>
    <s v="General Cable"/>
    <n v="2.6741663349909801E-2"/>
    <n v="-2.9015943696568298E-2"/>
    <n v="33.997975947777299"/>
    <n v="-5.09571083810227E-2"/>
  </r>
  <r>
    <s v="Discovery Communications"/>
    <x v="36"/>
    <x v="1"/>
    <s v="General Cable"/>
    <n v="2.6540455710073501E-2"/>
    <n v="0.393725204350376"/>
    <n v="34.736035572570003"/>
    <n v="0.29306274195356702"/>
  </r>
  <r>
    <s v="National Football League"/>
    <x v="45"/>
    <x v="1"/>
    <s v="Sports"/>
    <n v="2.6460366234328798E-2"/>
    <n v="1.18074979633776"/>
    <n v="31.401688204532"/>
    <n v="-2.8645269198507E-2"/>
  </r>
  <r>
    <s v="The Walt Disney Company"/>
    <x v="61"/>
    <x v="2"/>
    <s v="Children"/>
    <n v="2.6456535929804501E-2"/>
    <n v="-0.120968394022719"/>
    <n v="59.079322789051702"/>
    <n v="0.22234363764415799"/>
  </r>
  <r>
    <s v="NBCUniversal"/>
    <x v="18"/>
    <x v="6"/>
    <s v="General Cable"/>
    <n v="2.64025008998265E-2"/>
    <n v="3.0370438752263699E-2"/>
    <n v="27.999042017766801"/>
    <n v="-4.2301205204222099E-2"/>
  </r>
  <r>
    <s v="A+E Networks"/>
    <x v="9"/>
    <x v="8"/>
    <s v="General Cable"/>
    <n v="2.6387974707240799E-2"/>
    <n v="3.8949052403719299E-2"/>
    <n v="37.119820678285002"/>
    <n v="-2.3925371230926099E-2"/>
  </r>
  <r>
    <s v="The Walt Disney Company"/>
    <x v="24"/>
    <x v="6"/>
    <s v="General Cable"/>
    <n v="2.63764491368805E-2"/>
    <n v="0.357258894122847"/>
    <n v="24.709435637959199"/>
    <n v="4.1943818388313299E-2"/>
  </r>
  <r>
    <s v="NBCUniversal"/>
    <x v="62"/>
    <x v="0"/>
    <s v="General Cable"/>
    <n v="2.6294136983425399E-2"/>
    <n v="-0.15213208743207199"/>
    <n v="39.5094898237747"/>
    <n v="-0.116355030681908"/>
  </r>
  <r>
    <s v="Viacom Media Networks"/>
    <x v="63"/>
    <x v="1"/>
    <s v="General Cable"/>
    <n v="2.6184539777669401E-2"/>
    <n v="0.32612329111802502"/>
    <n v="45.113874976438296"/>
    <n v="-0.181431407428539"/>
  </r>
  <r>
    <s v="Crown Media Holdings"/>
    <x v="34"/>
    <x v="2"/>
    <s v="General Cable"/>
    <n v="2.6109914109067101E-2"/>
    <n v="-0.133592456702227"/>
    <n v="71.519395765696999"/>
    <n v="6.02372292541382E-2"/>
  </r>
  <r>
    <s v="NBCUniversal"/>
    <x v="25"/>
    <x v="4"/>
    <s v="General Cable"/>
    <n v="2.6059971918089699E-2"/>
    <n v="0.16515934355595299"/>
    <n v="30.1689230692152"/>
    <n v="-0.330990702340208"/>
  </r>
  <r>
    <s v="Discovery Communications"/>
    <x v="39"/>
    <x v="5"/>
    <s v="General Cable"/>
    <n v="2.6032108845492102E-2"/>
    <n v="0.49033913477504398"/>
    <n v="47.105288404417003"/>
    <n v="-2.52096308626082E-2"/>
  </r>
  <r>
    <s v="Discovery Communications"/>
    <x v="13"/>
    <x v="6"/>
    <s v="General Cable"/>
    <n v="2.5811397506847002E-2"/>
    <n v="5.8805396024856599E-2"/>
    <n v="26.861586181945199"/>
    <n v="-0.146761518337652"/>
  </r>
  <r>
    <s v="Sony Pictures Television"/>
    <x v="64"/>
    <x v="0"/>
    <s v="General Cable"/>
    <n v="2.57304726501398E-2"/>
    <n v="4.4558827274860602E-2"/>
    <n v="48.439442887543002"/>
    <n v="0.104335830729037"/>
  </r>
  <r>
    <s v="Warner Media"/>
    <x v="8"/>
    <x v="7"/>
    <s v="General Cable"/>
    <n v="2.5666324167035199E-2"/>
    <n v="0.201435254529687"/>
    <n v="29.477405499968501"/>
    <n v="0.16557562659594199"/>
  </r>
  <r>
    <s v="Tribune Broadcasting"/>
    <x v="47"/>
    <x v="1"/>
    <s v="General Cable"/>
    <n v="2.5663823680111799E-2"/>
    <n v="0.260133206285868"/>
    <n v="34.976239566099999"/>
    <n v="-3.1990010497316597E-2"/>
  </r>
  <r>
    <s v="A+E Networks"/>
    <x v="14"/>
    <x v="4"/>
    <s v="General Cable"/>
    <n v="2.5527281744889298E-2"/>
    <n v="8.3451137203575304E-2"/>
    <n v="39.439025450476699"/>
    <n v="0.106374451461826"/>
  </r>
  <r>
    <s v="Discovery Communications"/>
    <x v="10"/>
    <x v="7"/>
    <s v="General Cable"/>
    <n v="2.55147996253559E-2"/>
    <n v="-0.1332380681567"/>
    <n v="29.3778420550628"/>
    <n v="-4.2875960789821997E-2"/>
  </r>
  <r>
    <s v="AMC Networks"/>
    <x v="5"/>
    <x v="8"/>
    <s v="General Cable"/>
    <n v="2.5482424689950801E-2"/>
    <n v="0.181819000950913"/>
    <n v="37.756163376014797"/>
    <n v="5.2099738907394298E-2"/>
  </r>
  <r>
    <s v="AMC Networks"/>
    <x v="32"/>
    <x v="5"/>
    <s v="General Cable"/>
    <n v="2.5432911060148201E-2"/>
    <n v="0.39241738308972701"/>
    <n v="43.565983685623301"/>
    <n v="0.41244550500531302"/>
  </r>
  <r>
    <s v="Viacom Media Networks"/>
    <x v="23"/>
    <x v="4"/>
    <s v="General Cable"/>
    <n v="2.53907576723231E-2"/>
    <n v="0.30652075800525402"/>
    <n v="44.879121773644499"/>
    <n v="0.27222036223039198"/>
  </r>
  <r>
    <s v="Warner Media"/>
    <x v="43"/>
    <x v="1"/>
    <s v="Network (National)"/>
    <n v="2.5376349791032399E-2"/>
    <n v="-1.65149620032626E-3"/>
    <n v="37.029708589847701"/>
    <n v="3.3303680690091202E-2"/>
  </r>
  <r>
    <s v="NBCUniversal"/>
    <x v="40"/>
    <x v="3"/>
    <s v="News"/>
    <n v="2.5361398931544401E-2"/>
    <n v="0.69771312651956396"/>
    <n v="77.611311808368498"/>
    <n v="0.14654471634323801"/>
  </r>
  <r>
    <s v="Discovery Communications"/>
    <x v="36"/>
    <x v="5"/>
    <s v="General Cable"/>
    <n v="2.53544961675971E-2"/>
    <n v="0.34347187086673198"/>
    <n v="48.587230262775201"/>
    <n v="0.22744815812357599"/>
  </r>
  <r>
    <s v="The Walt Disney Company"/>
    <x v="28"/>
    <x v="6"/>
    <s v="Sports"/>
    <n v="2.5320726368092301E-2"/>
    <n v="1.11170294458555"/>
    <n v="22.8446174341565"/>
    <n v="8.8970528572019106E-2"/>
  </r>
  <r>
    <s v="Discovery Communications"/>
    <x v="65"/>
    <x v="0"/>
    <s v="General Cable"/>
    <n v="2.5288308878386501E-2"/>
    <n v="0.53370415456973297"/>
    <n v="27.4732732575883"/>
    <n v="-6.2022396323616898E-2"/>
  </r>
  <r>
    <s v="Viacom Media Networks"/>
    <x v="66"/>
    <x v="0"/>
    <s v="Children"/>
    <n v="2.5190741958954099E-2"/>
    <n v="-3.4424313879680798E-2"/>
    <n v="25.891901949262799"/>
    <n v="-0.140041068810356"/>
  </r>
  <r>
    <s v="Discovery Communications"/>
    <x v="20"/>
    <x v="6"/>
    <s v="General Cable"/>
    <n v="2.5123305459675099E-2"/>
    <n v="-0.326959121723438"/>
    <n v="28.300375346314699"/>
    <n v="2.9136479443227201E-2"/>
  </r>
  <r>
    <s v="The Walt Disney Company"/>
    <x v="24"/>
    <x v="4"/>
    <s v="General Cable"/>
    <n v="2.5077010316941699E-2"/>
    <n v="0.42965032031962702"/>
    <n v="29.031797469491"/>
    <n v="4.4753458300504097E-2"/>
  </r>
  <r>
    <s v="The Walt Disney Company"/>
    <x v="37"/>
    <x v="2"/>
    <s v="General Cable"/>
    <n v="2.5046748893167999E-2"/>
    <n v="0.117000238289256"/>
    <n v="46.476599316653498"/>
    <n v="0.132284952428953"/>
  </r>
  <r>
    <s v="NBCUniversal"/>
    <x v="18"/>
    <x v="7"/>
    <s v="General Cable"/>
    <n v="2.4824482396269099E-2"/>
    <n v="2.1780578295214799E-2"/>
    <n v="35.2103879231422"/>
    <n v="7.3048056008719595E-2"/>
  </r>
  <r>
    <s v="Discovery Communications"/>
    <x v="6"/>
    <x v="7"/>
    <s v="General Cable"/>
    <n v="2.4782531423983199E-2"/>
    <n v="0.24477048622709299"/>
    <n v="34.649345338815003"/>
    <n v="0.143692982689101"/>
  </r>
  <r>
    <s v="The Walt Disney Company"/>
    <x v="17"/>
    <x v="4"/>
    <s v="General Cable"/>
    <n v="2.45191628279019E-2"/>
    <n v="5.2324035074052602E-2"/>
    <n v="40.457763744364001"/>
    <n v="-9.6083362727465593E-2"/>
  </r>
  <r>
    <s v="Warner Media"/>
    <x v="8"/>
    <x v="8"/>
    <s v="General Cable"/>
    <n v="2.4497766229664202E-2"/>
    <n v="5.0808173976149798E-2"/>
    <n v="45.664802678505701"/>
    <n v="8.9436449165053694E-2"/>
  </r>
  <r>
    <s v="Warner Media"/>
    <x v="33"/>
    <x v="5"/>
    <s v="General Cable"/>
    <n v="2.4433524449051398E-2"/>
    <n v="0.67611955973648696"/>
    <n v="34.146458639022299"/>
    <n v="-0.17249280144213799"/>
  </r>
  <r>
    <s v="Discovery Communications"/>
    <x v="42"/>
    <x v="5"/>
    <s v="General Cable"/>
    <n v="2.43604069779579E-2"/>
    <n v="0.282801147161997"/>
    <n v="42.312330110869198"/>
    <n v="8.8517656265459099E-2"/>
  </r>
  <r>
    <s v="Discovery Communications"/>
    <x v="13"/>
    <x v="7"/>
    <s v="General Cable"/>
    <n v="2.42560592058901E-2"/>
    <n v="2.1788633948383599E-2"/>
    <n v="34.521604883597497"/>
    <n v="0.13412086957281"/>
  </r>
  <r>
    <s v="NBCUniversal"/>
    <x v="25"/>
    <x v="7"/>
    <s v="General Cable"/>
    <n v="2.4201011052826699E-2"/>
    <n v="0.11623800352404"/>
    <n v="31.581459759224501"/>
    <n v="-0.103526699256258"/>
  </r>
  <r>
    <s v="Discovery Communications"/>
    <x v="13"/>
    <x v="4"/>
    <s v="General Cable"/>
    <n v="2.4200667804280498E-2"/>
    <n v="0.41752215678793803"/>
    <n v="34.673596080185803"/>
    <n v="8.0323962440374E-2"/>
  </r>
  <r>
    <s v="NBCUniversal"/>
    <x v="62"/>
    <x v="2"/>
    <s v="General Cable"/>
    <n v="2.4083453172571299E-2"/>
    <n v="2.1875468333367998E-2"/>
    <n v="55.557988192333198"/>
    <n v="3.8031341779430701E-3"/>
  </r>
  <r>
    <s v="National Football League"/>
    <x v="45"/>
    <x v="6"/>
    <s v="Sports"/>
    <n v="2.3978226362547001E-2"/>
    <n v="1.3895380215883999"/>
    <n v="27.4084188745692"/>
    <n v="-8.7430474438557407E-2"/>
  </r>
  <r>
    <s v="Discovery Communications"/>
    <x v="39"/>
    <x v="1"/>
    <s v="General Cable"/>
    <n v="2.3872121115792001E-2"/>
    <n v="0.419505079804528"/>
    <n v="40.073857041769003"/>
    <n v="7.5227756340559004E-2"/>
  </r>
  <r>
    <s v="Fox Entertainment Group"/>
    <x v="67"/>
    <x v="2"/>
    <s v="News"/>
    <n v="2.38175942535001E-2"/>
    <n v="0.24163164612332899"/>
    <n v="69.889288418391203"/>
    <n v="8.2993568643463106E-2"/>
  </r>
  <r>
    <s v="National Football League"/>
    <x v="45"/>
    <x v="5"/>
    <s v="Sports"/>
    <n v="2.3814432144338302E-2"/>
    <n v="1.5443142645702499"/>
    <n v="35.882385059028501"/>
    <n v="6.0057731667722103E-2"/>
  </r>
  <r>
    <s v="Viacom Media Networks"/>
    <x v="63"/>
    <x v="5"/>
    <s v="General Cable"/>
    <n v="2.38111248101503E-2"/>
    <n v="0.31811765667636699"/>
    <n v="41.479557950626798"/>
    <n v="0.23498858347330101"/>
  </r>
  <r>
    <s v="The Walt Disney Company"/>
    <x v="68"/>
    <x v="2"/>
    <s v="Children"/>
    <n v="2.3643922609466399E-2"/>
    <n v="-0.179545923006318"/>
    <n v="59.230824051726501"/>
    <n v="3.6936470601951897E-2"/>
  </r>
  <r>
    <s v="Warner Media"/>
    <x v="69"/>
    <x v="0"/>
    <s v="News"/>
    <n v="2.3439434371016799E-2"/>
    <n v="-5.6125578288113299E-2"/>
    <n v="35.119644310280698"/>
    <n v="9.8972639689833303E-2"/>
  </r>
  <r>
    <s v="National Football League"/>
    <x v="45"/>
    <x v="2"/>
    <s v="Sports"/>
    <n v="2.34221953889663E-2"/>
    <n v="1.3846208395619199"/>
    <n v="38.868771682452497"/>
    <n v="-0.117319643506445"/>
  </r>
  <r>
    <s v="Viacom Media Networks"/>
    <x v="66"/>
    <x v="6"/>
    <s v="Children"/>
    <n v="2.3403495811216601E-2"/>
    <n v="0.14969395119822501"/>
    <n v="34.080070061504301"/>
    <n v="2.8220026681488E-2"/>
  </r>
  <r>
    <s v="Discovery Communications"/>
    <x v="42"/>
    <x v="2"/>
    <s v="General Cable"/>
    <n v="2.3305728139560299E-2"/>
    <n v="0.221996487599742"/>
    <n v="53.795312604373798"/>
    <n v="5.2222538168509598E-3"/>
  </r>
  <r>
    <s v="NBCUniversal"/>
    <x v="19"/>
    <x v="2"/>
    <s v="General Cable"/>
    <n v="2.3114442202741899E-2"/>
    <n v="0.177513504354778"/>
    <n v="62.280648795160999"/>
    <n v="0.17552006518837801"/>
  </r>
  <r>
    <s v="The Walt Disney Company"/>
    <x v="55"/>
    <x v="1"/>
    <s v="General Cable"/>
    <n v="2.3084656001850098E-2"/>
    <n v="8.8722007017869198E-2"/>
    <n v="30.192390995141501"/>
    <n v="-0.17098894065154399"/>
  </r>
  <r>
    <s v="Viacom Media Networks"/>
    <x v="12"/>
    <x v="8"/>
    <s v="General Cable"/>
    <n v="2.3023769241608798E-2"/>
    <n v="0.15770182160805701"/>
    <n v="34.5416809111615"/>
    <n v="-9.3416982375425797E-2"/>
  </r>
  <r>
    <s v="NBCUniversal"/>
    <x v="21"/>
    <x v="2"/>
    <s v="Sports"/>
    <n v="2.28741959001105E-2"/>
    <n v="1.72723328323459"/>
    <n v="38.22720146644"/>
    <n v="0.20218046969735601"/>
  </r>
  <r>
    <s v="Viacom Media Networks"/>
    <x v="49"/>
    <x v="3"/>
    <s v="Children"/>
    <n v="2.2828903882013401E-2"/>
    <n v="-4.6545470825023298E-2"/>
    <n v="47.761452069486701"/>
    <n v="-4.0211876803676001E-2"/>
  </r>
  <r>
    <s v="NBCUniversal"/>
    <x v="62"/>
    <x v="1"/>
    <s v="General Cable"/>
    <n v="2.2787544149844699E-2"/>
    <n v="4.4021259446672102E-2"/>
    <n v="48.925742544582299"/>
    <n v="-6.9339921699518399E-3"/>
  </r>
  <r>
    <s v="Discovery Communications"/>
    <x v="6"/>
    <x v="8"/>
    <s v="General Cable"/>
    <n v="2.2749282945710499E-2"/>
    <n v="4.1804290152004401E-3"/>
    <n v="40.589648654153997"/>
    <n v="-7.4978698492176601E-2"/>
  </r>
  <r>
    <s v="Viacom Media Networks"/>
    <x v="63"/>
    <x v="0"/>
    <s v="General Cable"/>
    <n v="2.2591972137510501E-2"/>
    <n v="0.15369150993834799"/>
    <n v="36.349755234797797"/>
    <n v="1.90633299380925E-2"/>
  </r>
  <r>
    <s v="Fox Entertainment Group"/>
    <x v="67"/>
    <x v="1"/>
    <s v="News"/>
    <n v="2.2574763211498799E-2"/>
    <n v="0.38617281696241801"/>
    <n v="30.4135191204652"/>
    <n v="-0.14634769633512201"/>
  </r>
  <r>
    <s v="AMC Networks"/>
    <x v="5"/>
    <x v="3"/>
    <s v="General Cable"/>
    <n v="2.2497653626072402E-2"/>
    <n v="0.32875106061300902"/>
    <n v="32.444248768376198"/>
    <n v="3.1626187439562102E-2"/>
  </r>
  <r>
    <s v="NBCUniversal"/>
    <x v="18"/>
    <x v="3"/>
    <s v="General Cable"/>
    <n v="2.24648057657258E-2"/>
    <n v="3.7998107138919802E-2"/>
    <n v="45.813635644503002"/>
    <n v="-1.0619784067275701E-2"/>
  </r>
  <r>
    <s v="Discovery Communications"/>
    <x v="48"/>
    <x v="2"/>
    <s v="General Cable"/>
    <n v="2.24238859875397E-2"/>
    <n v="-0.26313831014601602"/>
    <n v="69.137056651937201"/>
    <n v="0.121045780411045"/>
  </r>
  <r>
    <s v="Discovery Communications"/>
    <x v="36"/>
    <x v="2"/>
    <s v="General Cable"/>
    <n v="2.24052828905794E-2"/>
    <n v="0.198483085992918"/>
    <n v="49.713572006007801"/>
    <n v="0.203462978072213"/>
  </r>
  <r>
    <s v="Viacom Media Networks"/>
    <x v="66"/>
    <x v="7"/>
    <s v="Children"/>
    <n v="2.22677083202245E-2"/>
    <n v="1.9091027828247599E-2"/>
    <n v="51.840198730099303"/>
    <n v="-5.3224757279008897E-2"/>
  </r>
  <r>
    <s v="Discovery Communications"/>
    <x v="53"/>
    <x v="1"/>
    <s v="General Cable"/>
    <n v="2.2146658923001099E-2"/>
    <n v="0.56159342939681201"/>
    <n v="31.163171794307001"/>
    <n v="4.6459125233430203E-2"/>
  </r>
  <r>
    <s v="The Walt Disney Company"/>
    <x v="70"/>
    <x v="0"/>
    <s v="General Cable"/>
    <n v="2.1827541819875E-2"/>
    <n v="8.2400092937255601E-2"/>
    <n v="47.958702169393199"/>
    <n v="0.39847054254434999"/>
  </r>
  <r>
    <s v="Crown Media Holdings"/>
    <x v="34"/>
    <x v="4"/>
    <s v="General Cable"/>
    <n v="2.1820933377239001E-2"/>
    <n v="-0.14265802304452399"/>
    <n v="73.716178574543505"/>
    <n v="0.142469503466783"/>
  </r>
  <r>
    <s v="NBCUniversal"/>
    <x v="29"/>
    <x v="7"/>
    <s v="News"/>
    <n v="2.1811552706134298E-2"/>
    <n v="-0.156608212291097"/>
    <n v="32.685487587056301"/>
    <n v="0.106708236245876"/>
  </r>
  <r>
    <s v="A+E Networks"/>
    <x v="9"/>
    <x v="3"/>
    <s v="General Cable"/>
    <n v="2.1802604171238301E-2"/>
    <n v="0.27055049746094101"/>
    <n v="35.995997369012201"/>
    <n v="-4.00838277794223E-2"/>
  </r>
  <r>
    <s v="The Walt Disney Company"/>
    <x v="37"/>
    <x v="5"/>
    <s v="General Cable"/>
    <n v="2.1798286801561002E-2"/>
    <n v="0.18992605692985401"/>
    <n v="37.567719207882803"/>
    <n v="7.2443878905162403E-3"/>
  </r>
  <r>
    <s v="NBCUniversal"/>
    <x v="71"/>
    <x v="2"/>
    <s v="News"/>
    <n v="2.1776466387482998E-2"/>
    <n v="0.56774318296819504"/>
    <n v="38.8653809360843"/>
    <n v="0.208972073392061"/>
  </r>
  <r>
    <s v="AMC Networks"/>
    <x v="27"/>
    <x v="5"/>
    <s v="General Cable"/>
    <n v="2.16573790726706E-2"/>
    <n v="0.53369427537689496"/>
    <n v="33.516810412915703"/>
    <n v="-0.186780258795058"/>
  </r>
  <r>
    <s v="Discovery Communications"/>
    <x v="41"/>
    <x v="5"/>
    <s v="General Cable"/>
    <n v="2.1622210756739701E-2"/>
    <n v="0.45426659525608698"/>
    <n v="34.805431210054699"/>
    <n v="-7.7306033511415795E-2"/>
  </r>
  <r>
    <s v="Discovery Communications"/>
    <x v="48"/>
    <x v="1"/>
    <s v="General Cable"/>
    <n v="2.1595706135097401E-2"/>
    <n v="-0.23902236175340699"/>
    <n v="51.723978219343302"/>
    <n v="0.11197704225204699"/>
  </r>
  <r>
    <s v="AMC Networks"/>
    <x v="27"/>
    <x v="7"/>
    <s v="General Cable"/>
    <n v="2.1555048185379198E-2"/>
    <n v="0.52741423824588496"/>
    <n v="33.392270633433697"/>
    <n v="9.2147307959789093E-2"/>
  </r>
  <r>
    <s v="NBCUniversal"/>
    <x v="26"/>
    <x v="7"/>
    <s v="General Cable"/>
    <n v="2.1259216028921599E-2"/>
    <n v="-0.20057888361048801"/>
    <n v="33.771371876896701"/>
    <n v="0.112873262130497"/>
  </r>
  <r>
    <s v="Discovery Communications"/>
    <x v="39"/>
    <x v="2"/>
    <s v="General Cable"/>
    <n v="2.1223548137636598E-2"/>
    <n v="0.26228423750820501"/>
    <n v="50.860482824895001"/>
    <n v="9.2172277826068991E-3"/>
  </r>
  <r>
    <s v="Discovery Communications"/>
    <x v="41"/>
    <x v="1"/>
    <s v="General Cable"/>
    <n v="2.11438030100005E-2"/>
    <n v="0.45135007657382498"/>
    <n v="33.384941288588699"/>
    <n v="0.12505227431260099"/>
  </r>
  <r>
    <s v="Discovery Communications"/>
    <x v="20"/>
    <x v="5"/>
    <s v="General Cable"/>
    <n v="2.0859947750180501E-2"/>
    <n v="-0.14691582374244599"/>
    <n v="35.032708842563302"/>
    <n v="-3.2588120547336202E-2"/>
  </r>
  <r>
    <s v="AMC Networks"/>
    <x v="32"/>
    <x v="7"/>
    <s v="General Cable"/>
    <n v="2.0820107490506001E-2"/>
    <n v="0.37939058876256698"/>
    <n v="29.45"/>
    <n v="3.0078255971269199E-2"/>
  </r>
  <r>
    <s v="NBCUniversal"/>
    <x v="25"/>
    <x v="3"/>
    <s v="General Cable"/>
    <n v="2.05688441066736E-2"/>
    <n v="0.23220541405619599"/>
    <n v="50.577800531204304"/>
    <n v="0.19167547889219599"/>
  </r>
  <r>
    <s v="NBCUniversal"/>
    <x v="26"/>
    <x v="4"/>
    <s v="General Cable"/>
    <n v="2.03782755279521E-2"/>
    <n v="4.7704536917806399E-2"/>
    <n v="42.141574061410701"/>
    <n v="2.5836461847137299E-2"/>
  </r>
  <r>
    <s v="Viacom Media Networks"/>
    <x v="16"/>
    <x v="7"/>
    <s v="General Cable"/>
    <n v="2.02318892864226E-2"/>
    <n v="0.52262839001676298"/>
    <n v="37.156053054643301"/>
    <n v="0.132939316393313"/>
  </r>
  <r>
    <s v="Crown Media Holdings"/>
    <x v="72"/>
    <x v="0"/>
    <s v="General Cable"/>
    <n v="2.0222651336167501E-2"/>
    <n v="-0.249925967984021"/>
    <n v="65.460874339032699"/>
    <n v="0.104207492603667"/>
  </r>
  <r>
    <s v="The Walt Disney Company"/>
    <x v="68"/>
    <x v="1"/>
    <s v="Children"/>
    <n v="2.0214080362647002E-2"/>
    <n v="-0.18984361462890301"/>
    <n v="45.002427288072496"/>
    <n v="-4.9624766198793201E-3"/>
  </r>
  <r>
    <s v="CBS Corporation"/>
    <x v="73"/>
    <x v="0"/>
    <s v="General Cable"/>
    <n v="2.01830625774106E-2"/>
    <n v="0.531340462732388"/>
    <n v="26.050865526327499"/>
    <n v="1.74637273730977E-2"/>
  </r>
  <r>
    <s v="AMC Networks"/>
    <x v="5"/>
    <x v="4"/>
    <s v="General Cable"/>
    <n v="2.0162128349790399E-2"/>
    <n v="0.275760989905529"/>
    <n v="36.527066299320502"/>
    <n v="-9.2581109010282894E-2"/>
  </r>
  <r>
    <s v="The Walt Disney Company"/>
    <x v="61"/>
    <x v="3"/>
    <s v="Children"/>
    <n v="1.9982591150043E-2"/>
    <n v="-0.11338675893142799"/>
    <n v="37.15"/>
    <n v="-0.10240500728400299"/>
  </r>
  <r>
    <s v="Fox Entertainment Group"/>
    <x v="30"/>
    <x v="2"/>
    <s v="Sports"/>
    <n v="1.99770508520003E-2"/>
    <n v="0.67513521045856395"/>
    <n v="42.456918451197303"/>
    <n v="0.140695639207012"/>
  </r>
  <r>
    <s v="NBCUniversal"/>
    <x v="50"/>
    <x v="2"/>
    <s v="Sports"/>
    <n v="1.9969280674149999E-2"/>
    <n v="1.87437304286429"/>
    <n v="36.370407448026"/>
    <n v="-1.5587895609139899E-2"/>
  </r>
  <r>
    <s v="Warner Media"/>
    <x v="59"/>
    <x v="6"/>
    <s v="General Cable"/>
    <n v="1.9887276942492101E-2"/>
    <n v="4.1634794297753401E-2"/>
    <n v="29.9100043532993"/>
    <n v="5.2931377100241001E-3"/>
  </r>
  <r>
    <s v="Viacom Media Networks"/>
    <x v="23"/>
    <x v="6"/>
    <s v="General Cable"/>
    <n v="1.9812972816298399E-2"/>
    <n v="2.6560081521425001E-4"/>
    <n v="28.4211839176435"/>
    <n v="1.8360174861480401E-2"/>
  </r>
  <r>
    <s v="Discovery Communications"/>
    <x v="13"/>
    <x v="8"/>
    <s v="General Cable"/>
    <n v="1.9738463353426602E-2"/>
    <n v="-4.9788797126996902E-2"/>
    <n v="43.655460575473498"/>
    <n v="0.24535864744869801"/>
  </r>
  <r>
    <s v="Discovery Communications"/>
    <x v="20"/>
    <x v="7"/>
    <s v="General Cable"/>
    <n v="1.97143273187457E-2"/>
    <n v="-0.36463595372666402"/>
    <n v="28.853687490511501"/>
    <n v="5.7228988477543499E-2"/>
  </r>
  <r>
    <s v="Discovery Communications"/>
    <x v="48"/>
    <x v="5"/>
    <s v="General Cable"/>
    <n v="1.9665381913957902E-2"/>
    <n v="-0.18484927803896301"/>
    <n v="54.111922552150197"/>
    <n v="-5.19338495192719E-2"/>
  </r>
  <r>
    <s v="Fox Entertainment Group"/>
    <x v="67"/>
    <x v="3"/>
    <s v="News"/>
    <n v="1.9659861549206899E-2"/>
    <n v="0.24961749324900601"/>
    <n v="63.787091537747798"/>
    <n v="0.18704100116435901"/>
  </r>
  <r>
    <m/>
    <x v="74"/>
    <x v="1"/>
    <s v="Sports"/>
    <n v="1.96072547386816E-2"/>
    <n v="16.445500672065201"/>
    <n v="28.3574630109438"/>
    <n v="-5.3061363330105103E-2"/>
  </r>
  <r>
    <s v="NBCUniversal"/>
    <x v="46"/>
    <x v="6"/>
    <s v="General Cable"/>
    <n v="1.9488320627102498E-2"/>
    <n v="0.36021707000986902"/>
    <n v="27.9793501438207"/>
    <n v="6.9956028444385004E-2"/>
  </r>
  <r>
    <s v="NBCUniversal"/>
    <x v="71"/>
    <x v="0"/>
    <s v="News"/>
    <n v="1.9409572627195001E-2"/>
    <n v="0.49024723176234902"/>
    <n v="30.3781214397452"/>
    <n v="0.131486637448993"/>
  </r>
  <r>
    <s v="NBCUniversal"/>
    <x v="46"/>
    <x v="5"/>
    <s v="General Cable"/>
    <n v="1.9225510406529801E-2"/>
    <n v="0.49117988279680402"/>
    <n v="41.871292744756502"/>
    <n v="6.9570600117348003E-2"/>
  </r>
  <r>
    <s v="Viacom Media Networks"/>
    <x v="49"/>
    <x v="4"/>
    <s v="Children"/>
    <n v="1.9171911132843299E-2"/>
    <n v="-6.6512368948431502E-2"/>
    <n v="44.560392844717697"/>
    <n v="6.6993263327530896E-4"/>
  </r>
  <r>
    <s v="AMC Networks"/>
    <x v="32"/>
    <x v="1"/>
    <s v="General Cable"/>
    <n v="1.9136895737834499E-2"/>
    <n v="0.60611842517159198"/>
    <n v="33.186409662318503"/>
    <n v="-0.14578096107288299"/>
  </r>
  <r>
    <s v="The Walt Disney Company"/>
    <x v="17"/>
    <x v="3"/>
    <s v="General Cable"/>
    <n v="1.9091010296056601E-2"/>
    <n v="4.4597467226334198E-3"/>
    <n v="27.244294977780001"/>
    <n v="-0.186540316915702"/>
  </r>
  <r>
    <s v="NBCUniversal"/>
    <x v="46"/>
    <x v="1"/>
    <s v="General Cable"/>
    <n v="1.8919695478703299E-2"/>
    <n v="0.29426078740302902"/>
    <n v="37.129656276145496"/>
    <n v="4.8896391746078398E-2"/>
  </r>
  <r>
    <s v="Viacom Media Networks"/>
    <x v="66"/>
    <x v="8"/>
    <s v="Children"/>
    <n v="1.8904048623709299E-2"/>
    <n v="-0.116485920004215"/>
    <n v="78.636628381017999"/>
    <n v="3.4202432621355E-4"/>
  </r>
  <r>
    <s v="Discovery Communications"/>
    <x v="10"/>
    <x v="8"/>
    <s v="General Cable"/>
    <n v="1.8903137266297301E-2"/>
    <n v="-0.21696312666826501"/>
    <n v="43.66619449737"/>
    <n v="-3.9708819997589601E-2"/>
  </r>
  <r>
    <s v="NBCUniversal"/>
    <x v="29"/>
    <x v="8"/>
    <s v="News"/>
    <n v="1.8844950575555099E-2"/>
    <n v="-0.169036238421163"/>
    <n v="44.998854728197003"/>
    <n v="3.6979679660046998E-2"/>
  </r>
  <r>
    <s v="Discovery Communications"/>
    <x v="65"/>
    <x v="5"/>
    <s v="General Cable"/>
    <n v="1.8837470557362498E-2"/>
    <n v="0.75277596669526203"/>
    <n v="31.611812534466502"/>
    <n v="-0.230508352799736"/>
  </r>
  <r>
    <s v="Warner Media"/>
    <x v="33"/>
    <x v="6"/>
    <s v="General Cable"/>
    <n v="1.8821313288670399E-2"/>
    <n v="0.61493032678530701"/>
    <n v="25.502023347629699"/>
    <n v="-0.120526566429442"/>
  </r>
  <r>
    <s v="A+E Networks"/>
    <x v="14"/>
    <x v="8"/>
    <s v="General Cable"/>
    <n v="1.88061808057545E-2"/>
    <n v="-0.14242147089409801"/>
    <n v="32.456436803272297"/>
    <n v="-0.233574303811867"/>
  </r>
  <r>
    <s v="Discovery Communications"/>
    <x v="42"/>
    <x v="4"/>
    <s v="General Cable"/>
    <n v="1.8748985031931099E-2"/>
    <n v="0.15952531305465101"/>
    <n v="32.2165638912427"/>
    <n v="0.12650080420674001"/>
  </r>
  <r>
    <s v="NBCUniversal"/>
    <x v="19"/>
    <x v="5"/>
    <s v="General Cable"/>
    <n v="1.8692144276334699E-2"/>
    <n v="5.6778601192668199E-2"/>
    <n v="42.9665457753038"/>
    <n v="0.37547912314300003"/>
  </r>
  <r>
    <s v="NBCUniversal"/>
    <x v="71"/>
    <x v="3"/>
    <s v="News"/>
    <n v="1.8623440477134701E-2"/>
    <n v="0.48530460652976498"/>
    <n v="43.390707333033802"/>
    <n v="0.119530393106282"/>
  </r>
  <r>
    <s v="Viacom Media Networks"/>
    <x v="44"/>
    <x v="5"/>
    <s v="General Cable"/>
    <n v="1.8605227582204401E-2"/>
    <n v="9.7496543795794602E-2"/>
    <n v="35.744921949615502"/>
    <n v="-5.5795045576251701E-2"/>
  </r>
  <r>
    <s v="Discovery Communications"/>
    <x v="41"/>
    <x v="2"/>
    <s v="General Cable"/>
    <n v="1.8563442562897801E-2"/>
    <n v="0.29758748070137903"/>
    <n v="42.290367595306698"/>
    <n v="5.4317210608130703E-2"/>
  </r>
  <r>
    <s v="Sony Pictures Television"/>
    <x v="64"/>
    <x v="5"/>
    <s v="General Cable"/>
    <n v="1.8549582746677701E-2"/>
    <n v="0.31052760518691003"/>
    <n v="48.646372016932801"/>
    <n v="8.0200171141884505E-2"/>
  </r>
  <r>
    <s v="NBCUniversal"/>
    <x v="50"/>
    <x v="5"/>
    <s v="Sports"/>
    <n v="1.85308064841396E-2"/>
    <n v="1.6908206835752599"/>
    <n v="27.110283614088701"/>
    <n v="-2.27676237308094E-2"/>
  </r>
  <r>
    <s v="Discovery Communications"/>
    <x v="36"/>
    <x v="4"/>
    <s v="General Cable"/>
    <n v="1.8494997043329499E-2"/>
    <n v="0.26467460741601301"/>
    <n v="40.919940267602001"/>
    <n v="3.8899132033188601E-2"/>
  </r>
  <r>
    <s v="The Walt Disney Company"/>
    <x v="22"/>
    <x v="4"/>
    <s v="General Cable"/>
    <n v="1.8453331642804299E-2"/>
    <n v="0.33163761766861299"/>
    <n v="42.862250099487198"/>
    <n v="-2.28735762985641E-2"/>
  </r>
  <r>
    <s v="National Football League"/>
    <x v="45"/>
    <x v="4"/>
    <s v="Sports"/>
    <n v="1.83219133827816E-2"/>
    <n v="1.5565255303796901"/>
    <n v="30.279563286136199"/>
    <n v="3.4801762526678701E-2"/>
  </r>
  <r>
    <s v="Fox Entertainment Group"/>
    <x v="30"/>
    <x v="4"/>
    <s v="Sports"/>
    <n v="1.8232504105031199E-2"/>
    <n v="1.6977087845873899"/>
    <n v="28.127895444316501"/>
    <n v="0.17368225786916"/>
  </r>
  <r>
    <s v="Discovery Communications"/>
    <x v="6"/>
    <x v="3"/>
    <s v="General Cable"/>
    <n v="1.8197618806053899E-2"/>
    <n v="0.113154429093851"/>
    <n v="17.2771024136797"/>
    <n v="-3.1353334023852798E-2"/>
  </r>
  <r>
    <s v="NBCUniversal"/>
    <x v="46"/>
    <x v="7"/>
    <s v="General Cable"/>
    <n v="1.81680422376891E-2"/>
    <n v="0.29197758721802702"/>
    <n v="33.721505438923302"/>
    <n v="0.124396965209861"/>
  </r>
  <r>
    <s v="Sony Pictures Television"/>
    <x v="64"/>
    <x v="1"/>
    <s v="General Cable"/>
    <n v="1.8140867689527902E-2"/>
    <n v="0.20027634285034299"/>
    <n v="69.522297160478999"/>
    <n v="5.79631026560379E-2"/>
  </r>
  <r>
    <s v="Viacom Media Networks"/>
    <x v="49"/>
    <x v="5"/>
    <s v="Children"/>
    <n v="1.8134140034496302E-2"/>
    <n v="-0.15475483358200401"/>
    <n v="43.540508936669802"/>
    <n v="-3.0674419923957599E-2"/>
  </r>
  <r>
    <s v="Sony Pictures Television"/>
    <x v="64"/>
    <x v="2"/>
    <s v="General Cable"/>
    <n v="1.8125329661778398E-2"/>
    <n v="0.29208458913318502"/>
    <n v="72.582763819369006"/>
    <n v="6.2705180371434799E-2"/>
  </r>
  <r>
    <s v="The Walt Disney Company"/>
    <x v="24"/>
    <x v="7"/>
    <s v="General Cable"/>
    <n v="1.8096688869404201E-2"/>
    <n v="0.15186868749311"/>
    <n v="34.131022874883698"/>
    <n v="0.25087337882209199"/>
  </r>
  <r>
    <s v="Viacom Media Networks"/>
    <x v="23"/>
    <x v="8"/>
    <s v="General Cable"/>
    <n v="1.8095807988576601E-2"/>
    <n v="-8.7624024425154504E-2"/>
    <n v="46.740842662772202"/>
    <n v="-0.194110140401243"/>
  </r>
  <r>
    <s v="Viacom Media Networks"/>
    <x v="23"/>
    <x v="7"/>
    <s v="General Cable"/>
    <n v="1.8095462006135699E-2"/>
    <n v="-0.10652150251003401"/>
    <n v="41.055680788317503"/>
    <n v="-8.6590622921111898E-3"/>
  </r>
  <r>
    <s v="Ion Media Networks"/>
    <x v="38"/>
    <x v="4"/>
    <s v="General Cable"/>
    <n v="1.79911945707729E-2"/>
    <n v="-8.8530922679952898E-2"/>
    <n v="41.937170160950799"/>
    <n v="-9.0403347492328895E-2"/>
  </r>
  <r>
    <s v="Discovery Communications"/>
    <x v="13"/>
    <x v="3"/>
    <s v="General Cable"/>
    <n v="1.79416206899994E-2"/>
    <n v="0.17217773713823301"/>
    <n v="35.3770660887172"/>
    <n v="-0.152542964521314"/>
  </r>
  <r>
    <s v="CBS Corporation"/>
    <x v="0"/>
    <x v="8"/>
    <s v="Network (National)"/>
    <n v="1.79057369789049E-2"/>
    <n v="-0.13119042325958899"/>
    <n v="30.0519916287173"/>
    <n v="2.53568204030616E-2"/>
  </r>
  <r>
    <s v="NBCUniversal"/>
    <x v="21"/>
    <x v="8"/>
    <s v="Sports"/>
    <n v="1.7886871734827801E-2"/>
    <n v="0.79003717137993101"/>
    <n v="25.470904513808001"/>
    <n v="-3.7272725556304301E-2"/>
  </r>
  <r>
    <s v="Discovery Communications"/>
    <x v="41"/>
    <x v="4"/>
    <s v="General Cable"/>
    <n v="1.7859012965066399E-2"/>
    <n v="0.423238271602003"/>
    <n v="38.085353929323198"/>
    <n v="3.8006100542111801E-2"/>
  </r>
  <r>
    <s v="NBCUniversal"/>
    <x v="71"/>
    <x v="1"/>
    <s v="News"/>
    <n v="1.7822907631896302E-2"/>
    <n v="0.61417784283265298"/>
    <n v="27.254995189078699"/>
    <n v="8.2847993924052399E-2"/>
  </r>
  <r>
    <s v="The Walt Disney Company"/>
    <x v="17"/>
    <x v="8"/>
    <s v="General Cable"/>
    <n v="1.7754734714495499E-2"/>
    <n v="-0.12318993996118401"/>
    <n v="25.177133660191199"/>
    <n v="-0.37119924071210703"/>
  </r>
  <r>
    <s v="AMC Networks"/>
    <x v="27"/>
    <x v="8"/>
    <s v="General Cable"/>
    <n v="1.77177975500869E-2"/>
    <n v="0.44411731690494799"/>
    <n v="32.8190391097"/>
    <n v="-0.234495397949886"/>
  </r>
  <r>
    <s v="The Walt Disney Company"/>
    <x v="37"/>
    <x v="6"/>
    <s v="General Cable"/>
    <n v="1.7642211177926002E-2"/>
    <n v="0.21622791638205599"/>
    <n v="27.964006157672301"/>
    <n v="0.18995105335009699"/>
  </r>
  <r>
    <s v="Ion Media Networks"/>
    <x v="38"/>
    <x v="6"/>
    <s v="General Cable"/>
    <n v="1.75642866228377E-2"/>
    <n v="-0.19900304942878999"/>
    <n v="35.927300319547697"/>
    <n v="5.8867557956449199E-2"/>
  </r>
  <r>
    <s v="Viacom Media Networks"/>
    <x v="75"/>
    <x v="2"/>
    <s v="Children"/>
    <n v="1.7450511036812999E-2"/>
    <n v="-0.168777738884338"/>
    <n v="63.152759710020703"/>
    <n v="-6.1294225306666499E-2"/>
  </r>
  <r>
    <s v="A+E Networks"/>
    <x v="58"/>
    <x v="5"/>
    <s v="General Cable"/>
    <n v="1.7379106959038701E-2"/>
    <n v="0.47058137097252301"/>
    <n v="40.734389828060202"/>
    <n v="8.04706054622982E-2"/>
  </r>
  <r>
    <s v="The Walt Disney Company"/>
    <x v="22"/>
    <x v="7"/>
    <s v="General Cable"/>
    <n v="1.72655927218021E-2"/>
    <n v="8.2061138982194207E-2"/>
    <n v="26.427035455534298"/>
    <n v="-0.14228973222994901"/>
  </r>
  <r>
    <s v="NBCUniversal"/>
    <x v="19"/>
    <x v="4"/>
    <s v="General Cable"/>
    <n v="1.7198837260307201E-2"/>
    <n v="0.21146865666887599"/>
    <n v="32.763521646928702"/>
    <n v="-0.11544841164872501"/>
  </r>
  <r>
    <s v="NBCUniversal"/>
    <x v="18"/>
    <x v="8"/>
    <s v="General Cable"/>
    <n v="1.71198095274235E-2"/>
    <n v="-0.20599694544976699"/>
    <n v="50.949742517338301"/>
    <n v="7.0228591894753903E-2"/>
  </r>
  <r>
    <s v="The Walt Disney Company"/>
    <x v="28"/>
    <x v="7"/>
    <s v="Sports"/>
    <n v="1.7058157867032901E-2"/>
    <n v="0.92500339702794399"/>
    <n v="27.8329375092367"/>
    <n v="1.1308292170337899E-2"/>
  </r>
  <r>
    <s v="Discovery Communications"/>
    <x v="20"/>
    <x v="4"/>
    <s v="General Cable"/>
    <n v="1.6988800408203698E-2"/>
    <n v="-6.9417560145404303E-2"/>
    <n v="34.060649690399998"/>
    <n v="-6.0612718556119501E-2"/>
  </r>
  <r>
    <s v="Viacom Media Networks"/>
    <x v="23"/>
    <x v="3"/>
    <s v="General Cable"/>
    <n v="1.6962763295375299E-2"/>
    <n v="9.10438251947868E-3"/>
    <n v="42.119253412074499"/>
    <n v="-0.121351805949861"/>
  </r>
  <r>
    <s v="NBCUniversal"/>
    <x v="21"/>
    <x v="4"/>
    <s v="Sports"/>
    <n v="1.6957265594796898E-2"/>
    <n v="3.33472953125335"/>
    <n v="48.941280027599497"/>
    <n v="0.220231662679685"/>
  </r>
  <r>
    <s v="Viacom Media Networks"/>
    <x v="75"/>
    <x v="1"/>
    <s v="Children"/>
    <n v="1.69504421120193E-2"/>
    <n v="-0.10693170054149601"/>
    <n v="50.044153523983702"/>
    <n v="-4.5951054026682397E-2"/>
  </r>
  <r>
    <s v="Viacom Media Networks"/>
    <x v="44"/>
    <x v="6"/>
    <s v="General Cable"/>
    <n v="1.6905396634220301E-2"/>
    <n v="7.2092677123622301E-2"/>
    <n v="31.002822247057001"/>
    <n v="2.4368435275381002E-3"/>
  </r>
  <r>
    <s v="Discovery Communications"/>
    <x v="65"/>
    <x v="1"/>
    <s v="General Cable"/>
    <n v="1.68624469025065E-2"/>
    <n v="0.56964390789962305"/>
    <n v="29.567060803380201"/>
    <n v="6.7096132757328605E-2"/>
  </r>
  <r>
    <s v="The Walt Disney Company"/>
    <x v="28"/>
    <x v="8"/>
    <s v="Sports"/>
    <n v="1.68607842167585E-2"/>
    <n v="0.64365517731528299"/>
    <n v="25.717805564185301"/>
    <n v="-8.4775602698030902E-2"/>
  </r>
  <r>
    <s v="Discovery Communications"/>
    <x v="53"/>
    <x v="5"/>
    <s v="General Cable"/>
    <n v="1.6736085870532501E-2"/>
    <n v="0.48608071749980702"/>
    <n v="30.161373358049701"/>
    <n v="-0.107093845109512"/>
  </r>
  <r>
    <s v="Discovery Communications"/>
    <x v="39"/>
    <x v="6"/>
    <s v="General Cable"/>
    <n v="1.6726174863887399E-2"/>
    <n v="0.33976644010702201"/>
    <n v="31.026871158134799"/>
    <n v="0.140142470054781"/>
  </r>
  <r>
    <s v="A+E Networks"/>
    <x v="14"/>
    <x v="3"/>
    <s v="General Cable"/>
    <n v="1.6705327152936301E-2"/>
    <n v="-9.4437793111912194E-2"/>
    <n v="44.085224121091798"/>
    <n v="-3.1030608401076701E-2"/>
  </r>
  <r>
    <s v="Viacom Media Networks"/>
    <x v="63"/>
    <x v="4"/>
    <s v="General Cable"/>
    <n v="1.6691618440612399E-2"/>
    <n v="0.18479298748579201"/>
    <n v="39.592737181759198"/>
    <n v="0.10831568649380301"/>
  </r>
  <r>
    <s v="Viacom Media Networks"/>
    <x v="44"/>
    <x v="1"/>
    <s v="General Cable"/>
    <n v="1.66809545282138E-2"/>
    <n v="-0.120467514274051"/>
    <n v="40.676362838800003"/>
    <n v="4.2213549351430998E-2"/>
  </r>
  <r>
    <s v="Discovery Communications"/>
    <x v="51"/>
    <x v="1"/>
    <s v="General Cable"/>
    <n v="1.6653774096551398E-2"/>
    <n v="-3.9200432075850701E-2"/>
    <n v="45.416533162576798"/>
    <n v="-4.5414744891448998E-2"/>
  </r>
  <r>
    <s v="The Walt Disney Company"/>
    <x v="61"/>
    <x v="1"/>
    <s v="Children"/>
    <n v="1.6634366477929399E-2"/>
    <n v="-0.26451131559958202"/>
    <n v="38.559087239523201"/>
    <n v="-7.6820471497048196E-2"/>
  </r>
  <r>
    <s v="Warner Media"/>
    <x v="69"/>
    <x v="2"/>
    <s v="News"/>
    <n v="1.6626975761217501E-2"/>
    <n v="-0.139756423394124"/>
    <n v="32.926849294093998"/>
    <n v="0.28845005748126301"/>
  </r>
  <r>
    <s v="CBS Corporation"/>
    <x v="52"/>
    <x v="1"/>
    <s v="General Cable"/>
    <n v="1.6610831527183501E-2"/>
    <n v="0.41970873210918602"/>
    <n v="36.302533440263701"/>
    <n v="-6.3391406474855E-2"/>
  </r>
  <r>
    <s v="The Walt Disney Company"/>
    <x v="37"/>
    <x v="7"/>
    <s v="General Cable"/>
    <n v="1.6548774800648799E-2"/>
    <n v="0.19353943626051501"/>
    <n v="30.317629889429"/>
    <n v="7.8056396263906494E-2"/>
  </r>
  <r>
    <s v="Discovery Communications"/>
    <x v="51"/>
    <x v="2"/>
    <s v="General Cable"/>
    <n v="1.6527195652981601E-2"/>
    <n v="-0.106943267285196"/>
    <n v="51.992421688998803"/>
    <n v="7.9188537798930897E-2"/>
  </r>
  <r>
    <s v="Discovery Communications"/>
    <x v="39"/>
    <x v="4"/>
    <s v="General Cable"/>
    <n v="1.6472009766756699E-2"/>
    <n v="0.316658856331064"/>
    <n v="39.464448650584004"/>
    <n v="3.3198457661514698E-2"/>
  </r>
  <r>
    <s v="Ion Media Networks"/>
    <x v="38"/>
    <x v="7"/>
    <s v="General Cable"/>
    <n v="1.6399991293781498E-2"/>
    <n v="-0.23797598776898199"/>
    <n v="51.5760409899043"/>
    <n v="0.12603409925881601"/>
  </r>
  <r>
    <s v="AMC Networks"/>
    <x v="57"/>
    <x v="5"/>
    <s v="General Cable"/>
    <n v="1.6397942586028301E-2"/>
    <n v="0.15886247495609501"/>
    <n v="66.395583870015003"/>
    <n v="0.15459970979968199"/>
  </r>
  <r>
    <s v="Viacom Media Networks"/>
    <x v="16"/>
    <x v="8"/>
    <s v="General Cable"/>
    <n v="1.63219888344588E-2"/>
    <n v="0.32546365643402098"/>
    <n v="57.750710304182803"/>
    <n v="-0.15255732955362999"/>
  </r>
  <r>
    <s v="The Walt Disney Company"/>
    <x v="24"/>
    <x v="3"/>
    <s v="General Cable"/>
    <n v="1.63128264730594E-2"/>
    <n v="0.13051092460015101"/>
    <n v="18.6641308834167"/>
    <n v="-7.8372628241157496E-2"/>
  </r>
  <r>
    <s v="A+E Networks"/>
    <x v="56"/>
    <x v="1"/>
    <s v="General Cable"/>
    <n v="1.6288957867964599E-2"/>
    <n v="0.93648091397656696"/>
    <n v="31.617735476183501"/>
    <n v="5.2098478077730603E-2"/>
  </r>
  <r>
    <s v="Viacom Media Networks"/>
    <x v="44"/>
    <x v="7"/>
    <s v="General Cable"/>
    <n v="1.6265657108001201E-2"/>
    <n v="-2.2027954176759599E-2"/>
    <n v="48.1383771967608"/>
    <n v="6.0598390495785699E-2"/>
  </r>
  <r>
    <s v="Viacom Media Networks"/>
    <x v="49"/>
    <x v="0"/>
    <s v="Children"/>
    <n v="1.6256714084426201E-2"/>
    <n v="-0.22095175440004"/>
    <n v="25.973644589854199"/>
    <n v="-2.55440031128078E-2"/>
  </r>
  <r>
    <s v="Discovery Communications"/>
    <x v="65"/>
    <x v="2"/>
    <s v="General Cable"/>
    <n v="1.6199369720910201E-2"/>
    <n v="0.419613565486955"/>
    <n v="38.8030572947943"/>
    <n v="0.21306495819611501"/>
  </r>
  <r>
    <s v="Crown Media Holdings"/>
    <x v="72"/>
    <x v="1"/>
    <s v="General Cable"/>
    <n v="1.6170997190188802E-2"/>
    <n v="-4.2495876832151801E-2"/>
    <n v="58.799573628266501"/>
    <n v="0.14916260608840401"/>
  </r>
  <r>
    <s v="The Walt Disney Company"/>
    <x v="68"/>
    <x v="3"/>
    <s v="Children"/>
    <n v="1.6157927232339199E-2"/>
    <n v="-2.8655690457236899E-2"/>
    <n v="51.245751548982199"/>
    <n v="7.0982465203426104E-2"/>
  </r>
  <r>
    <s v="Warner Media"/>
    <x v="43"/>
    <x v="7"/>
    <s v="Network (National)"/>
    <n v="1.6136770141164599E-2"/>
    <n v="0.27338453729068801"/>
    <n v="22.458557783638799"/>
    <n v="0.265115547069735"/>
  </r>
  <r>
    <s v="NBCUniversal"/>
    <x v="50"/>
    <x v="4"/>
    <s v="Sports"/>
    <n v="1.61230406908347E-2"/>
    <n v="1.69641355467817"/>
    <n v="22.741499068770501"/>
    <n v="-0.32247846223590199"/>
  </r>
  <r>
    <s v="NBCUniversal"/>
    <x v="46"/>
    <x v="2"/>
    <s v="General Cable"/>
    <n v="1.6088051900992901E-2"/>
    <n v="0.26287855272653599"/>
    <n v="44.670437233786302"/>
    <n v="0.119372575638425"/>
  </r>
  <r>
    <s v="The Walt Disney Company"/>
    <x v="68"/>
    <x v="0"/>
    <s v="Children"/>
    <n v="1.5976421298969701E-2"/>
    <n v="-0.27037833563921798"/>
    <n v="32.209651040327998"/>
    <n v="2.5764074503630701E-2"/>
  </r>
  <r>
    <s v="The Walt Disney Company"/>
    <x v="68"/>
    <x v="4"/>
    <s v="Children"/>
    <n v="1.5916799926716699E-2"/>
    <n v="-0.121481509419789"/>
    <n v="47.454267946961203"/>
    <n v="0.17045337042981901"/>
  </r>
  <r>
    <s v="The Walt Disney Company"/>
    <x v="55"/>
    <x v="7"/>
    <s v="General Cable"/>
    <n v="1.58164877215284E-2"/>
    <n v="2.4651043750819598E-2"/>
    <n v="35.242794546634798"/>
    <n v="1.5301300989883301E-2"/>
  </r>
  <r>
    <s v="NBCUniversal"/>
    <x v="50"/>
    <x v="1"/>
    <s v="Sports"/>
    <n v="1.5764027545840099E-2"/>
    <n v="1.83847820420449"/>
    <n v="27.644646051402798"/>
    <n v="0.42211324174883103"/>
  </r>
  <r>
    <s v="A+E Networks"/>
    <x v="35"/>
    <x v="7"/>
    <s v="General Cable"/>
    <n v="1.5681669749859298E-2"/>
    <n v="-0.36395728332183203"/>
    <n v="34.243577624539697"/>
    <n v="0.12147236340303399"/>
  </r>
  <r>
    <s v="The Walt Disney Company"/>
    <x v="54"/>
    <x v="5"/>
    <s v="Sports"/>
    <n v="1.56340854095408E-2"/>
    <n v="1.91170708802779"/>
    <n v="18.343356844437501"/>
    <n v="-0.241833313252793"/>
  </r>
  <r>
    <s v="Viacom Media Networks"/>
    <x v="75"/>
    <x v="4"/>
    <s v="Children"/>
    <n v="1.55895969662188E-2"/>
    <n v="2.91427937638883E-2"/>
    <n v="46.583638587189"/>
    <n v="1.8227898963721598E-2"/>
  </r>
  <r>
    <s v="AMC Networks"/>
    <x v="57"/>
    <x v="1"/>
    <s v="General Cable"/>
    <n v="1.54943487090309E-2"/>
    <n v="1.4402500531424599E-2"/>
    <n v="50.308499283968303"/>
    <n v="7.8653841273168906E-2"/>
  </r>
  <r>
    <s v="Discovery Communications"/>
    <x v="51"/>
    <x v="5"/>
    <s v="General Cable"/>
    <n v="1.5384496100392799E-2"/>
    <n v="9.7527125561010702E-2"/>
    <n v="45.089367054950699"/>
    <n v="0.20297881215337599"/>
  </r>
  <r>
    <s v="PBS"/>
    <x v="31"/>
    <x v="2"/>
    <s v="General Cable"/>
    <n v="1.53369421898325E-2"/>
    <n v="0.20000255875700201"/>
    <n v="34.118327710455198"/>
    <n v="-0.128238146645898"/>
  </r>
  <r>
    <s v="Viacom Media Networks"/>
    <x v="76"/>
    <x v="0"/>
    <s v="General Cable"/>
    <n v="1.5238571058694399E-2"/>
    <n v="-0.69093749748728805"/>
    <n v="48.515439118689798"/>
    <n v="0.31275037866774102"/>
  </r>
  <r>
    <s v="NBCUniversal"/>
    <x v="21"/>
    <x v="7"/>
    <s v="Sports"/>
    <n v="1.5237174965481199E-2"/>
    <n v="1.7084427650801199"/>
    <n v="31.5003281478415"/>
    <n v="0.22854854422259799"/>
  </r>
  <r>
    <s v="Hubbard Broadcasting"/>
    <x v="77"/>
    <x v="0"/>
    <s v="General Cable"/>
    <n v="1.51119866652071E-2"/>
    <n v="0.20314333085720199"/>
    <n v="33.490290297142302"/>
    <n v="-2.8135689942547198E-2"/>
  </r>
  <r>
    <s v="NBCUniversal"/>
    <x v="40"/>
    <x v="5"/>
    <s v="News"/>
    <n v="1.5107921010289301E-2"/>
    <n v="0.55764569458686097"/>
    <n v="24.6916780617948"/>
    <n v="4.9040253553133503E-2"/>
  </r>
  <r>
    <s v="NBCUniversal"/>
    <x v="25"/>
    <x v="8"/>
    <s v="General Cable"/>
    <n v="1.50633033175214E-2"/>
    <n v="-1.8005611649462801E-2"/>
    <n v="38.460643237770803"/>
    <n v="6.0866037338636401E-2"/>
  </r>
  <r>
    <s v="Discovery Communications"/>
    <x v="78"/>
    <x v="0"/>
    <s v="General Cable"/>
    <n v="1.4866418152434901E-2"/>
    <n v="-0.49224722436606999"/>
    <n v="37.707672056758"/>
    <n v="-2.0269852749586901E-2"/>
  </r>
  <r>
    <s v="NBCUniversal"/>
    <x v="62"/>
    <x v="5"/>
    <s v="General Cable"/>
    <n v="1.48583178220626E-2"/>
    <n v="-0.177821232748928"/>
    <n v="53.764334900648997"/>
    <n v="6.8442041153363206E-2"/>
  </r>
  <r>
    <s v="Hubbard Broadcasting"/>
    <x v="79"/>
    <x v="0"/>
    <s v="General Cable"/>
    <n v="1.48507470358838E-2"/>
    <n v="0.26533588452826301"/>
    <n v="29.685732694450799"/>
    <n v="-0.11947808481988"/>
  </r>
  <r>
    <s v="The Walt Disney Company"/>
    <x v="24"/>
    <x v="8"/>
    <s v="General Cable"/>
    <n v="1.4837290423274301E-2"/>
    <n v="0.10163825981553599"/>
    <n v="49.570218897400203"/>
    <n v="4.8864838800534501E-2"/>
  </r>
  <r>
    <s v="The Walt Disney Company"/>
    <x v="80"/>
    <x v="0"/>
    <s v="Sports"/>
    <n v="1.4835079584374E-2"/>
    <n v="1.4184584727799501"/>
    <n v="25.2066201896363"/>
    <n v="0.108272372554036"/>
  </r>
  <r>
    <s v="Warner Media"/>
    <x v="69"/>
    <x v="1"/>
    <s v="News"/>
    <n v="1.48208125499093E-2"/>
    <n v="-5.4177047115433599E-2"/>
    <n v="29.214896334894998"/>
    <n v="8.5830079362853497E-3"/>
  </r>
  <r>
    <s v="A+E Networks"/>
    <x v="35"/>
    <x v="4"/>
    <s v="General Cable"/>
    <n v="1.47681273248842E-2"/>
    <n v="-0.23854213807695901"/>
    <n v="30.094015859694998"/>
    <n v="0.21713854300016799"/>
  </r>
  <r>
    <s v="NBCUniversal"/>
    <x v="46"/>
    <x v="4"/>
    <s v="General Cable"/>
    <n v="1.47157632060447E-2"/>
    <n v="0.401710727511007"/>
    <n v="43.417790151411701"/>
    <n v="-1.62703722319026E-2"/>
  </r>
  <r>
    <s v="PBS"/>
    <x v="31"/>
    <x v="1"/>
    <s v="General Cable"/>
    <n v="1.47150099672025E-2"/>
    <n v="0.17915862790213199"/>
    <n v="24.232806206233999"/>
    <n v="-2.04854298288548E-2"/>
  </r>
  <r>
    <s v="A+E Networks"/>
    <x v="35"/>
    <x v="6"/>
    <s v="General Cable"/>
    <n v="1.4700592191120101E-2"/>
    <n v="-0.34461386042237802"/>
    <n v="25.454203565125201"/>
    <n v="-0.128777285560949"/>
  </r>
  <r>
    <s v="CBS Corporation"/>
    <x v="52"/>
    <x v="5"/>
    <s v="General Cable"/>
    <n v="1.4613287226565999E-2"/>
    <n v="0.160321513345731"/>
    <n v="46.729629566719503"/>
    <n v="0.35511788390284899"/>
  </r>
  <r>
    <s v="Discovery Communications"/>
    <x v="36"/>
    <x v="6"/>
    <s v="General Cable"/>
    <n v="1.4550685236808501E-2"/>
    <n v="0.198339400541722"/>
    <n v="27.7928140709198"/>
    <n v="-4.21224175938886E-2"/>
  </r>
  <r>
    <s v="Viacom Media Networks"/>
    <x v="75"/>
    <x v="0"/>
    <s v="Children"/>
    <n v="1.4511706548574499E-2"/>
    <n v="-0.23308934360400799"/>
    <n v="35.545662887690199"/>
    <n v="5.2549984363532698E-2"/>
  </r>
  <r>
    <s v="Discovery Communications"/>
    <x v="53"/>
    <x v="2"/>
    <s v="General Cable"/>
    <n v="1.4445238290461199E-2"/>
    <n v="0.25171410076182998"/>
    <n v="38.255646577533803"/>
    <n v="0.31697207036493702"/>
  </r>
  <r>
    <s v="The Walt Disney Company"/>
    <x v="68"/>
    <x v="5"/>
    <s v="Children"/>
    <n v="1.44134999402488E-2"/>
    <n v="-0.22432763130656"/>
    <n v="38.713783383217198"/>
    <n v="2.2520282099288799E-2"/>
  </r>
  <r>
    <s v="Discovery Communications"/>
    <x v="48"/>
    <x v="7"/>
    <s v="General Cable"/>
    <n v="1.43928512088942E-2"/>
    <n v="-0.36079587424486498"/>
    <n v="44.756347216176799"/>
    <n v="0.13729569069425401"/>
  </r>
  <r>
    <s v="NBCUniversal"/>
    <x v="21"/>
    <x v="3"/>
    <s v="Sports"/>
    <n v="1.4338037134084001E-2"/>
    <n v="1.87523666177148"/>
    <n v="33.266963781248002"/>
    <n v="2.3137629570493898E-2"/>
  </r>
  <r>
    <s v="Warner Media"/>
    <x v="7"/>
    <x v="3"/>
    <s v="General Cable"/>
    <n v="1.43232759786173E-2"/>
    <n v="5.3283428603706197E-2"/>
    <n v="73.188719730893197"/>
    <n v="-4.9630953429128499E-3"/>
  </r>
  <r>
    <s v="Discovery Communications"/>
    <x v="41"/>
    <x v="6"/>
    <s v="General Cable"/>
    <n v="1.4314706184150599E-2"/>
    <n v="0.30566240452156601"/>
    <n v="26.1660023348797"/>
    <n v="0.28001814494921501"/>
  </r>
  <r>
    <s v="Discovery Communications"/>
    <x v="81"/>
    <x v="0"/>
    <s v="General Cable"/>
    <n v="1.4138368123917101E-2"/>
    <n v="0.44430563561579201"/>
    <n v="25.814132852275002"/>
    <n v="-5.6292803435738899E-2"/>
  </r>
  <r>
    <s v="Discovery Communications"/>
    <x v="48"/>
    <x v="6"/>
    <s v="General Cable"/>
    <n v="1.4065709977112E-2"/>
    <n v="-0.35796847469368498"/>
    <n v="36.967060318909802"/>
    <n v="8.0378846111777896E-2"/>
  </r>
  <r>
    <s v="Fox Entertainment Group"/>
    <x v="30"/>
    <x v="6"/>
    <s v="Sports"/>
    <n v="1.40475837375835E-2"/>
    <n v="1.4419811876159101"/>
    <n v="22.345963099797"/>
    <n v="-9.8540470260301397E-2"/>
  </r>
  <r>
    <s v="A+E Networks"/>
    <x v="58"/>
    <x v="1"/>
    <s v="General Cable"/>
    <n v="1.40461130406625E-2"/>
    <n v="0.44439725800365698"/>
    <n v="32.140735357348703"/>
    <n v="-3.0417809317446701E-2"/>
  </r>
  <r>
    <s v="Warner Media"/>
    <x v="33"/>
    <x v="7"/>
    <s v="General Cable"/>
    <n v="1.4033139138133401E-2"/>
    <n v="0.36369205235848601"/>
    <n v="30.083527637360501"/>
    <n v="0.17359516836788699"/>
  </r>
  <r>
    <s v="Warner Media"/>
    <x v="82"/>
    <x v="2"/>
    <s v="Children"/>
    <n v="1.3987927016665701E-2"/>
    <n v="-0.26636843362951901"/>
    <n v="48.665208499728003"/>
    <n v="1.50314912269984E-2"/>
  </r>
  <r>
    <s v="Discovery Communications"/>
    <x v="42"/>
    <x v="3"/>
    <s v="General Cable"/>
    <n v="1.3885308170005399E-2"/>
    <n v="0.217994015224971"/>
    <n v="27.9"/>
    <n v="-2.1296987072880701E-2"/>
  </r>
  <r>
    <s v="The Walt Disney Company"/>
    <x v="61"/>
    <x v="4"/>
    <s v="Children"/>
    <n v="1.385558955245E-2"/>
    <n v="-0.12796632996288901"/>
    <n v="34.950000000000003"/>
    <n v="-1.9892161882442999E-2"/>
  </r>
  <r>
    <s v="The Walt Disney Company"/>
    <x v="61"/>
    <x v="5"/>
    <s v="Children"/>
    <n v="1.37941583038254E-2"/>
    <n v="-6.9769119335586993E-2"/>
    <n v="48.084909384339703"/>
    <n v="0.36587643561496103"/>
  </r>
  <r>
    <s v="Warner Media"/>
    <x v="33"/>
    <x v="4"/>
    <s v="General Cable"/>
    <n v="1.37646971909285E-2"/>
    <n v="0.45774161868052698"/>
    <n v="34.7205325666568"/>
    <n v="-1.7040739991265399E-2"/>
  </r>
  <r>
    <s v="NBCUniversal"/>
    <x v="50"/>
    <x v="6"/>
    <s v="Sports"/>
    <n v="1.37062208369765E-2"/>
    <n v="1.8516762506778299"/>
    <n v="28.216655870265999"/>
    <n v="0.57643284949243301"/>
  </r>
  <r>
    <s v="Discovery Communications"/>
    <x v="48"/>
    <x v="4"/>
    <s v="General Cable"/>
    <n v="1.3675353227897801E-2"/>
    <n v="-0.29419591548422203"/>
    <n v="61.850252683855999"/>
    <n v="0.12869318485119499"/>
  </r>
  <r>
    <s v="Fox Entertainment Group"/>
    <x v="30"/>
    <x v="7"/>
    <s v="Sports"/>
    <n v="1.36076583407052E-2"/>
    <n v="1.07670357174307"/>
    <n v="31.117673872475699"/>
    <n v="0.42615800223860301"/>
  </r>
  <r>
    <s v="NBCUniversal"/>
    <x v="40"/>
    <x v="6"/>
    <s v="News"/>
    <n v="1.36039582736035E-2"/>
    <n v="0.292114560013916"/>
    <n v="26.245437939830499"/>
    <n v="0.112518284486555"/>
  </r>
  <r>
    <s v="Discovery Communications"/>
    <x v="41"/>
    <x v="7"/>
    <s v="General Cable"/>
    <n v="1.3477155885943301E-2"/>
    <n v="0.27422121581346498"/>
    <n v="35.304378742505797"/>
    <n v="0.132768712650808"/>
  </r>
  <r>
    <m/>
    <x v="74"/>
    <x v="0"/>
    <s v="Sports"/>
    <n v="1.33993442577056E-2"/>
    <n v="17.044789194959598"/>
    <n v="25.833145565265799"/>
    <n v="-0.21338838324107701"/>
  </r>
  <r>
    <s v="The Walt Disney Company"/>
    <x v="55"/>
    <x v="6"/>
    <s v="General Cable"/>
    <n v="1.3377502189744201E-2"/>
    <n v="8.6200449941197702E-2"/>
    <n v="31.647142535745701"/>
    <n v="-7.4352812436427301E-2"/>
  </r>
  <r>
    <s v="Discovery Communications"/>
    <x v="42"/>
    <x v="6"/>
    <s v="General Cable"/>
    <n v="1.3175860849926E-2"/>
    <n v="7.1154650476944303E-2"/>
    <n v="26.398419402155501"/>
    <n v="-4.1937419681101302E-3"/>
  </r>
  <r>
    <s v="Viacom Media Networks"/>
    <x v="44"/>
    <x v="3"/>
    <s v="General Cable"/>
    <n v="1.31626108510783E-2"/>
    <n v="-4.7760608636860102E-2"/>
    <n v="19.480989232200201"/>
    <n v="-1.11097574088185E-2"/>
  </r>
  <r>
    <s v="CBS Corporation"/>
    <x v="73"/>
    <x v="5"/>
    <s v="General Cable"/>
    <n v="1.3157266771269599E-2"/>
    <n v="0.74348117375357403"/>
    <n v="31.074651609909299"/>
    <n v="-2.2346733429095E-2"/>
  </r>
  <r>
    <s v="Crown Media Holdings"/>
    <x v="72"/>
    <x v="2"/>
    <s v="General Cable"/>
    <n v="1.31518604745079E-2"/>
    <n v="-0.131875544860207"/>
    <n v="59.470070059368702"/>
    <n v="-9.8175018662761501E-2"/>
  </r>
  <r>
    <s v="Discovery Communications"/>
    <x v="42"/>
    <x v="7"/>
    <s v="General Cable"/>
    <n v="1.3067896444355499E-2"/>
    <n v="3.4587428448469099E-2"/>
    <n v="34.191897987563202"/>
    <n v="7.6672792343042903E-2"/>
  </r>
  <r>
    <s v="Viacom Media Networks"/>
    <x v="83"/>
    <x v="0"/>
    <s v="General Cable"/>
    <n v="1.3008629490553999E-2"/>
    <n v="-0.72808470132396197"/>
    <n v="32.309839643092999"/>
    <n v="-8.9591820941060399E-2"/>
  </r>
  <r>
    <s v="The Walt Disney Company"/>
    <x v="70"/>
    <x v="1"/>
    <s v="General Cable"/>
    <n v="1.2985151577098E-2"/>
    <n v="6.5150423805521898E-2"/>
    <n v="56.4214284081485"/>
    <n v="0.69426463663983695"/>
  </r>
  <r>
    <s v="Viacom Media Networks"/>
    <x v="16"/>
    <x v="3"/>
    <s v="General Cable"/>
    <n v="1.2962206811967501E-2"/>
    <n v="0.40922044537734797"/>
    <n v="46.4789572439363"/>
    <n v="5.0441007547269198E-2"/>
  </r>
  <r>
    <s v="Fox Entertainment Group"/>
    <x v="30"/>
    <x v="8"/>
    <s v="Sports"/>
    <n v="1.2866708420718499E-2"/>
    <n v="0.962837799659925"/>
    <n v="35.154618234988199"/>
    <n v="0.46318514792816301"/>
  </r>
  <r>
    <s v="Viacom Media Networks"/>
    <x v="12"/>
    <x v="3"/>
    <s v="General Cable"/>
    <n v="1.2850365603229301E-2"/>
    <n v="0.32386239895546898"/>
    <n v="25.326256702766301"/>
    <n v="-0.18197087456962799"/>
  </r>
  <r>
    <m/>
    <x v="74"/>
    <x v="2"/>
    <s v="Sports"/>
    <n v="1.2837697255827001E-2"/>
    <n v="17.341288781275601"/>
    <n v="37.209018907211998"/>
    <n v="-8.1080521620149504E-2"/>
  </r>
  <r>
    <s v="A+E Networks"/>
    <x v="56"/>
    <x v="2"/>
    <s v="General Cable"/>
    <n v="1.28181262310377E-2"/>
    <n v="0.481109839572672"/>
    <n v="39.375909018599501"/>
    <n v="0.65955494670846604"/>
  </r>
  <r>
    <s v="Discovery Communications"/>
    <x v="53"/>
    <x v="4"/>
    <s v="General Cable"/>
    <n v="1.2753927288302E-2"/>
    <n v="0.56036341386612698"/>
    <n v="29.021932832355802"/>
    <n v="-5.4259939854832899E-2"/>
  </r>
  <r>
    <s v="Crown Media Holdings"/>
    <x v="34"/>
    <x v="7"/>
    <s v="General Cable"/>
    <n v="1.27422267170159E-2"/>
    <n v="-0.40474690954377701"/>
    <n v="42.66943726817"/>
    <n v="-0.113275540926698"/>
  </r>
  <r>
    <s v="Discovery Communications"/>
    <x v="78"/>
    <x v="2"/>
    <s v="General Cable"/>
    <n v="1.2644015834164499E-2"/>
    <n v="-0.15308152329666999"/>
    <n v="49.354010131018001"/>
    <n v="0.1687223528988"/>
  </r>
  <r>
    <s v="Discovery Communications"/>
    <x v="39"/>
    <x v="7"/>
    <s v="General Cable"/>
    <n v="1.25948503106094E-2"/>
    <n v="0.21706169941619299"/>
    <n v="33.112904578358801"/>
    <n v="0.134927459328504"/>
  </r>
  <r>
    <s v="Ion Media Networks"/>
    <x v="38"/>
    <x v="8"/>
    <s v="General Cable"/>
    <n v="1.2579157947786E-2"/>
    <n v="-0.26574023240151201"/>
    <n v="41.821973754873198"/>
    <n v="-0.121869315860708"/>
  </r>
  <r>
    <s v="The Walt Disney Company"/>
    <x v="22"/>
    <x v="8"/>
    <s v="General Cable"/>
    <n v="1.2532867573722E-2"/>
    <n v="0.14443278200680901"/>
    <n v="19.921001107121199"/>
    <n v="2.2759833628736001E-2"/>
  </r>
  <r>
    <s v="AMC Networks"/>
    <x v="57"/>
    <x v="2"/>
    <s v="General Cable"/>
    <n v="1.24474740574325E-2"/>
    <n v="-5.0549197602120198E-2"/>
    <n v="66.274218833113196"/>
    <n v="0.54376517058273"/>
  </r>
  <r>
    <s v="A+E Networks"/>
    <x v="35"/>
    <x v="5"/>
    <s v="General Cable"/>
    <n v="1.24417187202106E-2"/>
    <n v="-0.44212333571164802"/>
    <n v="61.288455511559697"/>
    <n v="0.27151749814938603"/>
  </r>
  <r>
    <s v="NBCUniversal"/>
    <x v="71"/>
    <x v="4"/>
    <s v="News"/>
    <n v="1.23909698606827E-2"/>
    <n v="0.51252710947868796"/>
    <n v="27.528858127401001"/>
    <n v="2.58407508919422E-2"/>
  </r>
  <r>
    <s v="AMC Networks"/>
    <x v="57"/>
    <x v="6"/>
    <s v="General Cable"/>
    <n v="1.23625375605248E-2"/>
    <n v="-0.27812038474675199"/>
    <n v="30.744009236261999"/>
    <n v="-1.9134624307843601E-2"/>
  </r>
  <r>
    <s v="NBCUniversal"/>
    <x v="40"/>
    <x v="7"/>
    <s v="News"/>
    <n v="1.23526412008764E-2"/>
    <n v="0.168714310516902"/>
    <n v="36.813090625571"/>
    <n v="0.13263012871468499"/>
  </r>
  <r>
    <s v="NBCUniversal"/>
    <x v="40"/>
    <x v="8"/>
    <s v="News"/>
    <n v="1.2325938464949599E-2"/>
    <n v="3.0824032197078001E-2"/>
    <n v="33.306204376224798"/>
    <n v="-0.13434771791053901"/>
  </r>
  <r>
    <s v="Discovery Communications"/>
    <x v="84"/>
    <x v="0"/>
    <s v="General Cable"/>
    <n v="1.22917703393895E-2"/>
    <n v="0.13589079462314399"/>
    <n v="28.963262221178699"/>
    <n v="-6.4603871067990801E-2"/>
  </r>
  <r>
    <s v="Crown Media Holdings"/>
    <x v="34"/>
    <x v="6"/>
    <s v="General Cable"/>
    <n v="1.22637964069709E-2"/>
    <n v="-0.38931914580087801"/>
    <n v="33.582527193874199"/>
    <n v="-0.159238970465097"/>
  </r>
  <r>
    <s v="AMC Networks"/>
    <x v="32"/>
    <x v="4"/>
    <s v="General Cable"/>
    <n v="1.22419850829775E-2"/>
    <n v="0.24755828920261899"/>
    <n v="39.0970455493473"/>
    <n v="-1.3886728014212001E-2"/>
  </r>
  <r>
    <s v="Warner Media"/>
    <x v="69"/>
    <x v="7"/>
    <s v="News"/>
    <n v="1.22409432774416E-2"/>
    <n v="-0.17682420903594001"/>
    <n v="38.4084925069265"/>
    <n v="0.215564315462205"/>
  </r>
  <r>
    <s v="The Walt Disney Company"/>
    <x v="70"/>
    <x v="5"/>
    <s v="General Cable"/>
    <n v="1.2181084323390001E-2"/>
    <n v="4.6249618501900097E-2"/>
    <n v="66.004106692139203"/>
    <n v="0.36238716717657898"/>
  </r>
  <r>
    <s v="Tribune Broadcasting"/>
    <x v="47"/>
    <x v="6"/>
    <s v="General Cable"/>
    <n v="1.21700191076513E-2"/>
    <n v="0.279432125673368"/>
    <n v="24.8094095166153"/>
    <n v="-3.8021663797868102E-2"/>
  </r>
  <r>
    <s v="The Walt Disney Company"/>
    <x v="70"/>
    <x v="2"/>
    <s v="General Cable"/>
    <n v="1.2160844645360699E-2"/>
    <n v="-1.49001989609964E-2"/>
    <n v="59.809261743271001"/>
    <n v="5.8560355973596902E-3"/>
  </r>
  <r>
    <s v="Discovery Communications"/>
    <x v="78"/>
    <x v="1"/>
    <s v="General Cable"/>
    <n v="1.2147302129369699E-2"/>
    <n v="-0.130582553720515"/>
    <n v="37.719749809075203"/>
    <n v="7.0572595857968906E-2"/>
  </r>
  <r>
    <s v="AMC Networks"/>
    <x v="27"/>
    <x v="4"/>
    <s v="General Cable"/>
    <n v="1.2088691466872499E-2"/>
    <n v="0.77730153451469697"/>
    <n v="45.019285577779002"/>
    <n v="0.20867560141018801"/>
  </r>
  <r>
    <s v="A+E Networks"/>
    <x v="56"/>
    <x v="4"/>
    <s v="General Cable"/>
    <n v="1.2054538658703901E-2"/>
    <n v="0.57957687900868604"/>
    <n v="22.424955102215002"/>
    <n v="2.0482503942223E-2"/>
  </r>
  <r>
    <s v="Warner Media"/>
    <x v="59"/>
    <x v="7"/>
    <s v="General Cable"/>
    <n v="1.1999645795633E-2"/>
    <n v="-0.177035617071016"/>
    <n v="29.924025442462799"/>
    <n v="-0.15051061859378301"/>
  </r>
  <r>
    <s v="NBCUniversal"/>
    <x v="19"/>
    <x v="8"/>
    <s v="General Cable"/>
    <n v="1.19738725908103E-2"/>
    <n v="-7.2849435781880703E-2"/>
    <n v="30.106856435111201"/>
    <n v="-0.110082048030364"/>
  </r>
  <r>
    <s v="A+E Networks"/>
    <x v="58"/>
    <x v="2"/>
    <s v="General Cable"/>
    <n v="1.19734392905658E-2"/>
    <n v="0.424114046881226"/>
    <n v="39.859889169836798"/>
    <n v="3.2449637409525098E-2"/>
  </r>
  <r>
    <s v="CBS Corporation"/>
    <x v="73"/>
    <x v="4"/>
    <s v="General Cable"/>
    <n v="1.1858484826347101E-2"/>
    <n v="0.87041717993013001"/>
    <n v="38.3666559764143"/>
    <n v="3.2302675421160998E-2"/>
  </r>
  <r>
    <s v="Kroenke Sports &amp; Entertainment"/>
    <x v="85"/>
    <x v="0"/>
    <s v="General Cable"/>
    <n v="1.1757868077522E-2"/>
    <n v="0.46756703925558502"/>
    <n v="31.755034530417799"/>
    <n v="1.85831780147005E-2"/>
  </r>
  <r>
    <s v="Discovery Communications"/>
    <x v="48"/>
    <x v="8"/>
    <s v="General Cable"/>
    <n v="1.1751368270005899E-2"/>
    <n v="-0.39169754306416699"/>
    <n v="61.254669104921199"/>
    <n v="-6.1753649554529201E-2"/>
  </r>
  <r>
    <s v="Discovery Communications"/>
    <x v="20"/>
    <x v="3"/>
    <s v="General Cable"/>
    <n v="1.17396227760356E-2"/>
    <n v="-0.25807528042427502"/>
    <n v="33.237142342816803"/>
    <n v="-9.1198472325481506E-2"/>
  </r>
  <r>
    <s v="Viacom Media Networks"/>
    <x v="44"/>
    <x v="2"/>
    <s v="General Cable"/>
    <n v="1.1722094052613201E-2"/>
    <n v="-0.305942721661144"/>
    <n v="49.8069171624037"/>
    <n v="-1.43123951073866E-2"/>
  </r>
  <r>
    <s v="Fox Entertainment Group"/>
    <x v="67"/>
    <x v="0"/>
    <s v="News"/>
    <n v="1.1683776851229901E-2"/>
    <n v="0.161223864568763"/>
    <n v="18.481958894323199"/>
    <n v="7.1919039993449799E-2"/>
  </r>
  <r>
    <s v="Warner Media"/>
    <x v="69"/>
    <x v="4"/>
    <s v="News"/>
    <n v="1.16831359601725E-2"/>
    <n v="-0.17347662679120199"/>
    <n v="28.937721429635701"/>
    <n v="-6.7238297368748798E-2"/>
  </r>
  <r>
    <s v="A+E Networks"/>
    <x v="86"/>
    <x v="0"/>
    <s v="General Cable"/>
    <n v="1.16477557041548E-2"/>
    <n v="-0.520103024321521"/>
    <n v="53.875857630942498"/>
    <n v="-9.8267147515879796E-2"/>
  </r>
  <r>
    <s v="Crown Media Holdings"/>
    <x v="34"/>
    <x v="8"/>
    <s v="General Cable"/>
    <n v="1.1622851305144099E-2"/>
    <n v="-0.36302118161962499"/>
    <n v="59.255659334924701"/>
    <n v="-4.1813125503024302E-2"/>
  </r>
  <r>
    <s v="NBCUniversal"/>
    <x v="71"/>
    <x v="5"/>
    <s v="News"/>
    <n v="1.1609740879580201E-2"/>
    <n v="0.49665077841704097"/>
    <n v="26.513477355199999"/>
    <n v="0.103973218865612"/>
  </r>
  <r>
    <s v="Discovery Communications"/>
    <x v="20"/>
    <x v="8"/>
    <s v="General Cable"/>
    <n v="1.14279510890223E-2"/>
    <n v="-0.41764653363757498"/>
    <n v="38.887919757850298"/>
    <n v="8.0567068904034103E-2"/>
  </r>
  <r>
    <s v="Tribune Broadcasting"/>
    <x v="47"/>
    <x v="2"/>
    <s v="General Cable"/>
    <n v="1.1423657454881201E-2"/>
    <n v="-0.109985873206497"/>
    <n v="53.626124392384803"/>
    <n v="0.120358367523533"/>
  </r>
  <r>
    <s v="Viacom Media Networks"/>
    <x v="76"/>
    <x v="2"/>
    <s v="General Cable"/>
    <n v="1.13914631814076E-2"/>
    <n v="-0.54202104965207898"/>
    <n v="39.273387738097497"/>
    <n v="7.2603532503718302E-2"/>
  </r>
  <r>
    <s v="Warner Media"/>
    <x v="69"/>
    <x v="5"/>
    <s v="News"/>
    <n v="1.13656259352415E-2"/>
    <n v="-9.9224179393962705E-2"/>
    <n v="39.590459520455802"/>
    <n v="0.136640435426199"/>
  </r>
  <r>
    <s v="Fox Entertainment Group"/>
    <x v="3"/>
    <x v="6"/>
    <s v="Network (National)"/>
    <n v="1.13459730754007E-2"/>
    <n v="-5.3583991824457701E-2"/>
    <n v="27.669325693718498"/>
    <n v="0.100816221586321"/>
  </r>
  <r>
    <s v="Viacom Media Networks"/>
    <x v="44"/>
    <x v="8"/>
    <s v="General Cable"/>
    <n v="1.13415010979592E-2"/>
    <n v="-0.133588938954498"/>
    <n v="60.996672330215297"/>
    <n v="-9.1461229517387901E-2"/>
  </r>
  <r>
    <s v="A+E Networks"/>
    <x v="56"/>
    <x v="5"/>
    <s v="General Cable"/>
    <n v="1.1321845647075999E-2"/>
    <n v="0.82835329183051598"/>
    <n v="34.507749985561702"/>
    <n v="0.30153301796283"/>
  </r>
  <r>
    <s v="Warner Media"/>
    <x v="69"/>
    <x v="3"/>
    <s v="News"/>
    <n v="1.1290727114770501E-2"/>
    <n v="-0.179086655819132"/>
    <n v="45.707825979790996"/>
    <n v="-2.1391784316455401E-2"/>
  </r>
  <r>
    <s v="The Walt Disney Company"/>
    <x v="54"/>
    <x v="1"/>
    <s v="Sports"/>
    <n v="1.12209942647049E-2"/>
    <n v="1.1214651927114601"/>
    <n v="27.731636529592201"/>
    <n v="0.36062584737665498"/>
  </r>
  <r>
    <s v="Hubbard Broadcasting"/>
    <x v="77"/>
    <x v="8"/>
    <s v="General Cable"/>
    <n v="1.10968243367831E-2"/>
    <n v="4.36036137704204E-2"/>
    <n v="17.166814069613199"/>
    <n v="-2.9825505364936701E-2"/>
  </r>
  <r>
    <s v="Discovery Communications"/>
    <x v="48"/>
    <x v="3"/>
    <s v="General Cable"/>
    <n v="1.10729233642646E-2"/>
    <n v="-0.33833909958640002"/>
    <n v="59.732337871747198"/>
    <n v="7.4224234051850094E-2"/>
  </r>
  <r>
    <s v="Discovery Communications"/>
    <x v="41"/>
    <x v="3"/>
    <s v="General Cable"/>
    <n v="1.09986866775529E-2"/>
    <n v="0.34323605759030501"/>
    <n v="37.813632145617497"/>
    <n v="7.8768794731858702E-2"/>
  </r>
  <r>
    <s v="Discovery Communications"/>
    <x v="41"/>
    <x v="8"/>
    <s v="General Cable"/>
    <n v="1.09611748973428E-2"/>
    <n v="0.155759283274121"/>
    <n v="55.669243354742697"/>
    <n v="9.2012343584018594E-2"/>
  </r>
  <r>
    <s v="Warner Media"/>
    <x v="82"/>
    <x v="3"/>
    <s v="Children"/>
    <n v="1.0943198967409E-2"/>
    <n v="-0.19257529967850801"/>
    <n v="48.5538708892907"/>
    <n v="0.114000628909343"/>
  </r>
  <r>
    <s v="Warner Media"/>
    <x v="33"/>
    <x v="8"/>
    <s v="General Cable"/>
    <n v="1.0928642453821099E-2"/>
    <n v="0.14148334716890701"/>
    <n v="35.190291532112802"/>
    <n v="-7.8549102507503799E-2"/>
  </r>
  <r>
    <s v="Discovery Communications"/>
    <x v="53"/>
    <x v="6"/>
    <s v="General Cable"/>
    <n v="1.08506521349826E-2"/>
    <n v="0.28418690400438001"/>
    <n v="23.657717057409201"/>
    <n v="-5.1508408350467501E-2"/>
  </r>
  <r>
    <s v="Sony Pictures Television"/>
    <x v="64"/>
    <x v="4"/>
    <s v="General Cable"/>
    <n v="1.0827017735586199E-2"/>
    <n v="0.157892761974156"/>
    <n v="42.043167816405202"/>
    <n v="0.20686958798844299"/>
  </r>
  <r>
    <s v="Major League Baseball"/>
    <x v="60"/>
    <x v="2"/>
    <s v="Sports"/>
    <n v="1.0710981438623601E-2"/>
    <n v="2.8489536728161799"/>
    <n v="25.9508244575043"/>
    <n v="-0.191963101640648"/>
  </r>
  <r>
    <s v="AMC Networks"/>
    <x v="32"/>
    <x v="2"/>
    <s v="General Cable"/>
    <n v="1.06788812529731E-2"/>
    <n v="0.17655327489351999"/>
    <n v="47.708434784323302"/>
    <n v="0.20036159295779701"/>
  </r>
  <r>
    <s v="Discovery Communications"/>
    <x v="36"/>
    <x v="7"/>
    <s v="General Cable"/>
    <n v="1.06209023327733E-2"/>
    <n v="-1.11681302331725E-2"/>
    <n v="29.281800244869999"/>
    <n v="5.5024517374443901E-2"/>
  </r>
  <r>
    <s v="Discovery Communications"/>
    <x v="65"/>
    <x v="4"/>
    <s v="General Cable"/>
    <n v="1.0618329170049699E-2"/>
    <n v="0.65317958958512801"/>
    <n v="30.089211067232501"/>
    <n v="-0.29725498239574299"/>
  </r>
  <r>
    <s v="Crown Media Holdings"/>
    <x v="72"/>
    <x v="5"/>
    <s v="General Cable"/>
    <n v="1.05981482072814E-2"/>
    <n v="-0.30237449438008401"/>
    <n v="75.0839060208653"/>
    <n v="0.35796034710215102"/>
  </r>
  <r>
    <s v="A+E Networks"/>
    <x v="35"/>
    <x v="3"/>
    <s v="General Cable"/>
    <n v="1.0590361985633E-2"/>
    <n v="-7.3717330364656594E-2"/>
    <n v="30.687159539556699"/>
    <n v="-1.0684520858530701E-2"/>
  </r>
  <r>
    <s v="Warner Media"/>
    <x v="82"/>
    <x v="1"/>
    <s v="Children"/>
    <n v="1.0558830159792299E-2"/>
    <n v="-0.29994931260472502"/>
    <n v="34.339519417557"/>
    <n v="-6.8813448479633804E-2"/>
  </r>
  <r>
    <s v="PBS"/>
    <x v="31"/>
    <x v="3"/>
    <s v="General Cable"/>
    <n v="1.0514101529136999E-2"/>
    <n v="0.26000336947890401"/>
    <n v="35.896633705278198"/>
    <n v="0.65903276008420897"/>
  </r>
  <r>
    <s v="National Football League"/>
    <x v="45"/>
    <x v="8"/>
    <s v="Sports"/>
    <n v="1.05048234073388E-2"/>
    <n v="1.0413000880513099"/>
    <n v="32.810140060442002"/>
    <n v="-0.228028091916951"/>
  </r>
  <r>
    <s v="Fox Entertainment Group"/>
    <x v="87"/>
    <x v="5"/>
    <s v="General Cable"/>
    <n v="1.0488386680314101E-2"/>
    <n v="0.63408433187860802"/>
    <n v="25.1984698558955"/>
    <n v="-5.0002590083523098E-2"/>
  </r>
  <r>
    <s v="Discovery Communications"/>
    <x v="51"/>
    <x v="6"/>
    <s v="General Cable"/>
    <n v="1.0463875668833099E-2"/>
    <n v="-0.121379312978912"/>
    <n v="29.4458332589255"/>
    <n v="-8.7055835915025595E-2"/>
  </r>
  <r>
    <s v="Tribune Broadcasting"/>
    <x v="47"/>
    <x v="5"/>
    <s v="General Cable"/>
    <n v="1.04601948990817E-2"/>
    <n v="0.17114593047278701"/>
    <n v="39.942003689578499"/>
    <n v="-5.63965282097392E-2"/>
  </r>
  <r>
    <s v="Warner Media"/>
    <x v="69"/>
    <x v="6"/>
    <s v="News"/>
    <n v="1.03897056422406E-2"/>
    <n v="-0.19066535432878101"/>
    <n v="27.6274829272385"/>
    <n v="0.209083388380468"/>
  </r>
  <r>
    <s v="CBS Corporation"/>
    <x v="73"/>
    <x v="2"/>
    <s v="General Cable"/>
    <n v="1.0378191250170501E-2"/>
    <n v="0.35402706679955898"/>
    <n v="30.264779557350799"/>
    <n v="4.2133662867542498E-2"/>
  </r>
  <r>
    <s v="Viacom Media Networks"/>
    <x v="63"/>
    <x v="2"/>
    <s v="General Cable"/>
    <n v="1.02777054083479E-2"/>
    <n v="-5.4282912030776602E-4"/>
    <n v="54.501112479125503"/>
    <n v="6.5512946310573805E-2"/>
  </r>
  <r>
    <s v="Warner Media"/>
    <x v="59"/>
    <x v="8"/>
    <s v="General Cable"/>
    <n v="1.0250733292797401E-2"/>
    <n v="-0.25435443216189002"/>
    <n v="43.268053039600701"/>
    <n v="-0.178724744621369"/>
  </r>
  <r>
    <s v="Sony Pictures Television"/>
    <x v="64"/>
    <x v="3"/>
    <s v="General Cable"/>
    <n v="1.0230573725455199E-2"/>
    <n v="0.30494481190686501"/>
    <n v="22.595038226373301"/>
    <n v="-7.2400357880218896E-2"/>
  </r>
  <r>
    <s v="The Walt Disney Company"/>
    <x v="80"/>
    <x v="1"/>
    <s v="Sports"/>
    <n v="1.0225051189864699E-2"/>
    <n v="1.0849889078956201"/>
    <n v="28.049655544902802"/>
    <n v="0.381100419136778"/>
  </r>
  <r>
    <s v="Tribune Broadcasting"/>
    <x v="47"/>
    <x v="7"/>
    <s v="General Cable"/>
    <n v="1.02003633486486E-2"/>
    <n v="0.25348663774914099"/>
    <n v="29.130726519380499"/>
    <n v="-0.143472717460633"/>
  </r>
  <r>
    <s v="Discovery Communications"/>
    <x v="51"/>
    <x v="4"/>
    <s v="General Cable"/>
    <n v="1.01722571520063E-2"/>
    <n v="0.12373873451289499"/>
    <n v="38.629584953712197"/>
    <n v="0.22247258838537301"/>
  </r>
  <r>
    <s v="NBCUniversal"/>
    <x v="46"/>
    <x v="3"/>
    <s v="General Cable"/>
    <n v="1.0115837059656499E-2"/>
    <n v="0.14033566888891399"/>
    <n v="31.8993806139082"/>
    <n v="-7.5128142156351205E-2"/>
  </r>
  <r>
    <s v="NBCUniversal"/>
    <x v="50"/>
    <x v="8"/>
    <s v="Sports"/>
    <n v="1.00967051072131E-2"/>
    <n v="0.79273069212343505"/>
    <n v="25.2428465327963"/>
    <n v="-0.23616136406730701"/>
  </r>
  <r>
    <s v="AMC Networks"/>
    <x v="27"/>
    <x v="3"/>
    <s v="General Cable"/>
    <n v="1.00491071794924E-2"/>
    <n v="0.529219962761453"/>
    <n v="41.280885644413303"/>
    <n v="0.105424218568127"/>
  </r>
  <r>
    <s v="Hubbard Broadcasting"/>
    <x v="79"/>
    <x v="6"/>
    <s v="General Cable"/>
    <n v="1.0020725056764801E-2"/>
    <n v="0.3308133295815"/>
    <n v="27.540810094059498"/>
    <n v="0.19682979803397399"/>
  </r>
  <r>
    <s v="Viacom Media Networks"/>
    <x v="63"/>
    <x v="6"/>
    <s v="General Cable"/>
    <n v="9.9767248604530796E-3"/>
    <n v="5.7584122721281203E-2"/>
    <n v="30.0381884050833"/>
    <n v="0.13465171548097801"/>
  </r>
  <r>
    <s v="NBCUniversal"/>
    <x v="62"/>
    <x v="7"/>
    <s v="General Cable"/>
    <n v="9.9647587861163896E-3"/>
    <n v="-0.30053661168988899"/>
    <n v="47.561851881867298"/>
    <n v="4.0356301642600803E-2"/>
  </r>
  <r>
    <s v="Major League Baseball"/>
    <x v="60"/>
    <x v="1"/>
    <s v="Sports"/>
    <n v="9.9235072861298904E-3"/>
    <n v="2.91468025139983"/>
    <n v="24.304416868781502"/>
    <n v="-0.120960568113683"/>
  </r>
  <r>
    <s v="National Football League"/>
    <x v="45"/>
    <x v="7"/>
    <s v="Sports"/>
    <n v="9.9110699190480805E-3"/>
    <n v="0.921540887416054"/>
    <n v="27.1368173345918"/>
    <n v="-8.5084663695235901E-2"/>
  </r>
  <r>
    <s v="Sony Pictures Television"/>
    <x v="64"/>
    <x v="6"/>
    <s v="General Cable"/>
    <n v="9.9007137787824103E-3"/>
    <n v="-0.18810216203958499"/>
    <n v="35.719393709877302"/>
    <n v="9.1196420334672498E-2"/>
  </r>
  <r>
    <s v="CBS Corporation"/>
    <x v="73"/>
    <x v="1"/>
    <s v="General Cable"/>
    <n v="9.8818024241030204E-3"/>
    <n v="0.48146574401442399"/>
    <n v="27.5264005021873"/>
    <n v="5.3655215633278703E-3"/>
  </r>
  <r>
    <s v="The Walt Disney Company"/>
    <x v="61"/>
    <x v="0"/>
    <s v="Children"/>
    <n v="9.8748880817735602E-3"/>
    <n v="-0.33202545499124397"/>
    <n v="24.9692856219155"/>
    <n v="-0.13432026273157099"/>
  </r>
  <r>
    <s v="AMC Networks"/>
    <x v="57"/>
    <x v="7"/>
    <s v="General Cable"/>
    <n v="9.8502410643018807E-3"/>
    <n v="-0.33790427767618397"/>
    <n v="44.295562857145697"/>
    <n v="3.9718588404802802E-2"/>
  </r>
  <r>
    <s v="NBCUniversal"/>
    <x v="62"/>
    <x v="3"/>
    <s v="General Cable"/>
    <n v="9.7817158526110008E-3"/>
    <n v="-0.11245565354895801"/>
    <n v="42.137123641218999"/>
    <n v="-1.1373893678192601E-2"/>
  </r>
  <r>
    <s v="Viacom Media Networks"/>
    <x v="75"/>
    <x v="5"/>
    <s v="Children"/>
    <n v="9.7397249456425607E-3"/>
    <n v="-0.131176245955306"/>
    <n v="62.777277366333202"/>
    <n v="0.31770280062348999"/>
  </r>
  <r>
    <s v="Hubbard Broadcasting"/>
    <x v="77"/>
    <x v="1"/>
    <s v="General Cable"/>
    <n v="9.6892398346953307E-3"/>
    <n v="0.218897501218836"/>
    <n v="25.582581715589701"/>
    <n v="-2.6531364899171898E-2"/>
  </r>
  <r>
    <s v="NBCUniversal"/>
    <x v="26"/>
    <x v="3"/>
    <s v="General Cable"/>
    <n v="9.6757258448195594E-3"/>
    <n v="-6.7163336257804199E-2"/>
    <n v="37.107240163471701"/>
    <n v="-0.15565343951081401"/>
  </r>
  <r>
    <s v="A+E Networks"/>
    <x v="56"/>
    <x v="6"/>
    <s v="General Cable"/>
    <n v="9.6729418471180398E-3"/>
    <n v="0.36994728943322303"/>
    <n v="26.02555451169"/>
    <n v="0.245278486523508"/>
  </r>
  <r>
    <s v="Viacom Media Networks"/>
    <x v="76"/>
    <x v="5"/>
    <s v="General Cable"/>
    <n v="9.6353381650942597E-3"/>
    <n v="-0.48925166198791398"/>
    <n v="32.461437341982702"/>
    <n v="0.178430687704763"/>
  </r>
  <r>
    <s v="The Walt Disney Company"/>
    <x v="80"/>
    <x v="5"/>
    <s v="Sports"/>
    <n v="9.5942263710322197E-3"/>
    <n v="1.47966893983507"/>
    <n v="27.568640113080999"/>
    <n v="0.63356290386001701"/>
  </r>
  <r>
    <s v="Crown Media Holdings"/>
    <x v="72"/>
    <x v="4"/>
    <s v="General Cable"/>
    <n v="9.5647180038262898E-3"/>
    <n v="-0.134033031672813"/>
    <n v="59.567386972807299"/>
    <n v="1.8017844639327998E-2"/>
  </r>
  <r>
    <s v="Warner Media"/>
    <x v="43"/>
    <x v="2"/>
    <s v="Network (National)"/>
    <n v="9.5334615199188597E-3"/>
    <n v="-3.3307251735494203E-2"/>
    <n v="32.576943549086003"/>
    <n v="6.9025300330863695E-2"/>
  </r>
  <r>
    <s v="Viacom Media Networks"/>
    <x v="44"/>
    <x v="4"/>
    <s v="General Cable"/>
    <n v="9.5140792715974198E-3"/>
    <n v="-0.212110480385968"/>
    <n v="60.211141293500802"/>
    <n v="0.214945457707645"/>
  </r>
  <r>
    <s v="Viacom Media Networks"/>
    <x v="75"/>
    <x v="3"/>
    <s v="Children"/>
    <n v="9.4065947736073595E-3"/>
    <n v="-0.16246538748295999"/>
    <n v="51.770924174973501"/>
    <n v="0.123256984945708"/>
  </r>
  <r>
    <s v="CBS Corporation"/>
    <x v="52"/>
    <x v="2"/>
    <s v="General Cable"/>
    <n v="9.4015536824472393E-3"/>
    <n v="0.28911263041569601"/>
    <n v="68.619808433774693"/>
    <n v="6.8733418562362703E-2"/>
  </r>
  <r>
    <s v="A+E Networks"/>
    <x v="58"/>
    <x v="4"/>
    <s v="General Cable"/>
    <n v="9.2710672396347799E-3"/>
    <n v="0.299242315910697"/>
    <n v="35.363256242129701"/>
    <n v="0.195278339375836"/>
  </r>
  <r>
    <s v="AMC Networks"/>
    <x v="32"/>
    <x v="8"/>
    <s v="General Cable"/>
    <n v="9.2216193736109706E-3"/>
    <n v="0.177525317838231"/>
    <n v="44.658209471270297"/>
    <n v="0.163499664678876"/>
  </r>
  <r>
    <s v="Discovery Communications"/>
    <x v="36"/>
    <x v="3"/>
    <s v="General Cable"/>
    <n v="9.1925892906167608E-3"/>
    <n v="0.12623729473197301"/>
    <n v="45.929784342737001"/>
    <n v="0.11631451525222899"/>
  </r>
  <r>
    <s v="A+E Networks"/>
    <x v="86"/>
    <x v="2"/>
    <s v="General Cable"/>
    <n v="9.1504430546595107E-3"/>
    <n v="-0.45096477415953801"/>
    <n v="59.585041425057"/>
    <n v="-7.8483516815081398E-3"/>
  </r>
  <r>
    <s v="Discovery Communications"/>
    <x v="42"/>
    <x v="8"/>
    <s v="General Cable"/>
    <n v="9.1250107844696692E-3"/>
    <n v="-0.100920448290339"/>
    <n v="53.110235143413497"/>
    <n v="5.2424159649222701E-2"/>
  </r>
  <r>
    <s v="Discovery Communications"/>
    <x v="51"/>
    <x v="7"/>
    <s v="General Cable"/>
    <n v="9.1166503519492202E-3"/>
    <n v="-0.189449557727593"/>
    <n v="38.163937628286199"/>
    <n v="3.7368329993254401E-2"/>
  </r>
  <r>
    <s v="NBCUniversal"/>
    <x v="19"/>
    <x v="3"/>
    <s v="General Cable"/>
    <n v="9.1040074604654894E-3"/>
    <n v="9.8517626284928394E-3"/>
    <n v="41.657248433812697"/>
    <n v="7.7353932412316501E-2"/>
  </r>
  <r>
    <s v="Viacom Media Networks"/>
    <x v="76"/>
    <x v="1"/>
    <s v="General Cable"/>
    <n v="9.0933470990694695E-3"/>
    <n v="-0.65015121023230005"/>
    <n v="32.858723255434803"/>
    <n v="-0.121047225232843"/>
  </r>
  <r>
    <s v="InterMedia Partners"/>
    <x v="88"/>
    <x v="0"/>
    <s v="General Cable"/>
    <n v="9.0885273751072308E-3"/>
    <n v="-4.9433620584921997E-2"/>
    <n v="33.299119656787703"/>
    <n v="1.13694607667003E-2"/>
  </r>
  <r>
    <s v="National Football League"/>
    <x v="45"/>
    <x v="3"/>
    <s v="Sports"/>
    <n v="9.0705214944053099E-3"/>
    <n v="1.20462408744312"/>
    <n v="34.948519639513798"/>
    <n v="-1.4875085329002001E-2"/>
  </r>
  <r>
    <s v="A+E Networks"/>
    <x v="58"/>
    <x v="6"/>
    <s v="General Cable"/>
    <n v="9.0484673799146199E-3"/>
    <n v="0.12440855643368701"/>
    <n v="27.877135668676502"/>
    <n v="6.0138067891955499E-2"/>
  </r>
  <r>
    <s v="Fox Entertainment Group"/>
    <x v="3"/>
    <x v="8"/>
    <s v="Network (National)"/>
    <n v="8.9787311712292497E-3"/>
    <n v="-5.2040319441502697E-2"/>
    <n v="19.571351384863799"/>
    <n v="-0.23425505915759201"/>
  </r>
  <r>
    <s v="Major League Baseball"/>
    <x v="60"/>
    <x v="5"/>
    <s v="Sports"/>
    <n v="8.9582477712138297E-3"/>
    <n v="2.4420607918958899"/>
    <n v="29.9289318812415"/>
    <n v="-1.52119826887409E-2"/>
  </r>
  <r>
    <s v="Sony Pictures Television"/>
    <x v="64"/>
    <x v="7"/>
    <s v="General Cable"/>
    <n v="8.8748133074815598E-3"/>
    <n v="-0.24745388634341201"/>
    <n v="42.212416850279297"/>
    <n v="4.2577079410572503E-2"/>
  </r>
  <r>
    <s v="The Walt Disney Company"/>
    <x v="54"/>
    <x v="6"/>
    <s v="Sports"/>
    <n v="8.8522341654931301E-3"/>
    <n v="1.14905390699006"/>
    <n v="23.729795169167801"/>
    <n v="0.44243800102754799"/>
  </r>
  <r>
    <s v="Warner Media"/>
    <x v="69"/>
    <x v="8"/>
    <s v="News"/>
    <n v="8.8196399757277701E-3"/>
    <n v="-0.304971958036652"/>
    <n v="60.873712571306697"/>
    <n v="0.163995420496585"/>
  </r>
  <r>
    <s v="The Walt Disney Company"/>
    <x v="55"/>
    <x v="5"/>
    <s v="General Cable"/>
    <n v="8.7821904010305409E-3"/>
    <n v="-4.42617517075235E-2"/>
    <n v="32.809732090511702"/>
    <n v="-7.9076224392966202E-2"/>
  </r>
  <r>
    <s v="Discovery Communications"/>
    <x v="39"/>
    <x v="8"/>
    <s v="General Cable"/>
    <n v="8.7272807555323698E-3"/>
    <n v="0.102640516406002"/>
    <n v="28.045586548368998"/>
    <n v="1.9530027383253601E-2"/>
  </r>
  <r>
    <s v="Warner Media"/>
    <x v="43"/>
    <x v="4"/>
    <s v="Network (National)"/>
    <n v="8.7053493878321894E-3"/>
    <n v="9.8327087245521194E-2"/>
    <n v="23.409522427223699"/>
    <n v="2.0886629497282001E-2"/>
  </r>
  <r>
    <s v="NBCUniversal"/>
    <x v="26"/>
    <x v="8"/>
    <s v="General Cable"/>
    <n v="8.66654443049069E-3"/>
    <n v="-0.30123797937651398"/>
    <n v="36.278440903519702"/>
    <n v="-0.13333610533696599"/>
  </r>
  <r>
    <m/>
    <x v="89"/>
    <x v="0"/>
    <s v="Sports"/>
    <n v="8.6290962326328706E-3"/>
    <n v="0.27542063193809302"/>
    <n v="23.593260106017802"/>
    <n v="-2.3306709559790799E-2"/>
  </r>
  <r>
    <s v="NBCUniversal"/>
    <x v="62"/>
    <x v="4"/>
    <s v="General Cable"/>
    <n v="8.6195874067750405E-3"/>
    <n v="-0.20060446278400401"/>
    <n v="55.979788001115999"/>
    <n v="7.1710607342187205E-2"/>
  </r>
  <r>
    <s v="Discovery Communications"/>
    <x v="51"/>
    <x v="8"/>
    <s v="General Cable"/>
    <n v="8.61153215488265E-3"/>
    <n v="-0.18604333396679201"/>
    <n v="27.056601940732499"/>
    <n v="0.36721992544189402"/>
  </r>
  <r>
    <s v="NBCUniversal"/>
    <x v="62"/>
    <x v="6"/>
    <s v="General Cable"/>
    <n v="8.5819236660842693E-3"/>
    <n v="-0.28655574686401197"/>
    <n v="30.608825990598302"/>
    <n v="-7.3632077166351395E-2"/>
  </r>
  <r>
    <s v="Ion Media Networks"/>
    <x v="38"/>
    <x v="3"/>
    <s v="General Cable"/>
    <n v="8.5682710012605807E-3"/>
    <n v="-0.18193663170459501"/>
    <n v="41.240770434672697"/>
    <n v="0.136144402348847"/>
  </r>
  <r>
    <s v="The Walt Disney Company"/>
    <x v="70"/>
    <x v="4"/>
    <s v="General Cable"/>
    <n v="8.5580708865974995E-3"/>
    <n v="8.7978329876310907E-2"/>
    <n v="49.737195276637799"/>
    <n v="0.28833088113862398"/>
  </r>
  <r>
    <s v="Hubbard Broadcasting"/>
    <x v="79"/>
    <x v="7"/>
    <s v="General Cable"/>
    <n v="8.49773861075768E-3"/>
    <n v="0.107814499564408"/>
    <n v="29.451985367374199"/>
    <n v="7.8480891801373603E-2"/>
  </r>
  <r>
    <s v="Viacom Media Networks"/>
    <x v="83"/>
    <x v="1"/>
    <s v="General Cable"/>
    <n v="8.4919798074431698E-3"/>
    <n v="-0.69080690066820105"/>
    <n v="34.543381118601701"/>
    <n v="8.6368713209309805E-2"/>
  </r>
  <r>
    <s v="The Walt Disney Company"/>
    <x v="37"/>
    <x v="4"/>
    <s v="General Cable"/>
    <n v="8.4840414864122103E-3"/>
    <n v="-1.49170528604589E-2"/>
    <n v="36.904239748235199"/>
    <n v="3.9898339619450704E-3"/>
  </r>
  <r>
    <s v="AMC Networks"/>
    <x v="57"/>
    <x v="4"/>
    <s v="General Cable"/>
    <n v="8.4681213378812008E-3"/>
    <n v="2.8283670673006401E-2"/>
    <n v="30.004738609869801"/>
    <n v="3.1162581969166801E-2"/>
  </r>
  <r>
    <s v="A+E Networks"/>
    <x v="35"/>
    <x v="8"/>
    <s v="General Cable"/>
    <n v="8.4661406243053197E-3"/>
    <n v="-0.48153094037146499"/>
    <n v="37.439744096079998"/>
    <n v="-5.80037939990969E-3"/>
  </r>
  <r>
    <s v="Discovery Communications"/>
    <x v="84"/>
    <x v="1"/>
    <s v="General Cable"/>
    <n v="8.4396556310532209E-3"/>
    <n v="0.19883915555897499"/>
    <n v="33.851976875736"/>
    <n v="0.21156734051928699"/>
  </r>
  <r>
    <s v="NBCUniversal"/>
    <x v="50"/>
    <x v="7"/>
    <s v="Sports"/>
    <n v="8.40094764327972E-3"/>
    <n v="1.4710968365528401"/>
    <n v="32.515928126130198"/>
    <n v="-1.7089489996574399E-2"/>
  </r>
  <r>
    <s v="Crown Media Holdings"/>
    <x v="34"/>
    <x v="3"/>
    <s v="General Cable"/>
    <n v="8.3856407928942795E-3"/>
    <n v="-0.34723414233171301"/>
    <n v="66.408186136651494"/>
    <n v="3.7480324477345499E-2"/>
  </r>
  <r>
    <s v="The Walt Disney Company"/>
    <x v="70"/>
    <x v="8"/>
    <s v="General Cable"/>
    <n v="8.3751991313940101E-3"/>
    <n v="-7.5250352224218206E-2"/>
    <n v="19.866737800107799"/>
    <n v="-8.4905801448759699E-2"/>
  </r>
  <r>
    <s v="Warner Media"/>
    <x v="43"/>
    <x v="3"/>
    <s v="Network (National)"/>
    <n v="8.3738720989416596E-3"/>
    <n v="-0.34181140087931799"/>
    <n v="26.1678977259077"/>
    <n v="0.19502558133707301"/>
  </r>
  <r>
    <s v="Sony Pictures Television"/>
    <x v="64"/>
    <x v="8"/>
    <s v="General Cable"/>
    <n v="8.3691491406073307E-3"/>
    <n v="-4.8361510995035301E-2"/>
    <n v="24.280317582083701"/>
    <n v="-6.9114554367913E-2"/>
  </r>
  <r>
    <s v="Discovery Communications"/>
    <x v="81"/>
    <x v="5"/>
    <s v="General Cable"/>
    <n v="8.3615505308061201E-3"/>
    <n v="0.65863853938173"/>
    <n v="26.983317398539501"/>
    <n v="-0.16344554317130999"/>
  </r>
  <r>
    <s v="CBS Corporation"/>
    <x v="52"/>
    <x v="7"/>
    <s v="General Cable"/>
    <n v="8.3574528016398999E-3"/>
    <n v="-2.9387773040975701E-2"/>
    <n v="32.016541581349202"/>
    <n v="0.48794988095069303"/>
  </r>
  <r>
    <s v="NBCUniversal"/>
    <x v="46"/>
    <x v="8"/>
    <s v="General Cable"/>
    <n v="8.3420443952668503E-3"/>
    <n v="-3.59902809471489E-2"/>
    <n v="41.541121738407199"/>
    <n v="0.25314110027109799"/>
  </r>
  <r>
    <s v="A+E Networks"/>
    <x v="86"/>
    <x v="1"/>
    <s v="General Cable"/>
    <n v="8.3103227749989697E-3"/>
    <n v="-0.486455588015276"/>
    <n v="58.663958764829999"/>
    <n v="-1.86460884680518E-2"/>
  </r>
  <r>
    <s v="Viacom Media Networks"/>
    <x v="63"/>
    <x v="7"/>
    <s v="General Cable"/>
    <n v="8.2906472691196605E-3"/>
    <n v="-0.133993813673456"/>
    <n v="38.194917499845999"/>
    <n v="0.390392157427016"/>
  </r>
  <r>
    <s v="Discovery Communications"/>
    <x v="65"/>
    <x v="6"/>
    <s v="General Cable"/>
    <n v="8.2790243914785001E-3"/>
    <n v="0.37707223653518201"/>
    <n v="21.7305541712573"/>
    <n v="0.135110293460457"/>
  </r>
  <r>
    <s v="Discovery Communications"/>
    <x v="36"/>
    <x v="8"/>
    <s v="General Cable"/>
    <n v="8.2509083494863005E-3"/>
    <n v="-6.6317690917944996E-2"/>
    <n v="42.344776386364003"/>
    <n v="0.260171288666042"/>
  </r>
  <r>
    <s v="Warner Media"/>
    <x v="33"/>
    <x v="3"/>
    <s v="General Cable"/>
    <n v="8.1994627115151708E-3"/>
    <n v="0.38346378438980799"/>
    <n v="24.420497520348999"/>
    <n v="-0.207481081847296"/>
  </r>
  <r>
    <s v="Fox Entertainment Group"/>
    <x v="67"/>
    <x v="4"/>
    <s v="News"/>
    <n v="8.1809064966057408E-3"/>
    <n v="0.23177590358671499"/>
    <n v="22.5239512586835"/>
    <n v="0.160292533262723"/>
  </r>
  <r>
    <s v="Discovery Communications"/>
    <x v="53"/>
    <x v="7"/>
    <s v="General Cable"/>
    <n v="8.1684544552906198E-3"/>
    <n v="7.0782827105203103E-2"/>
    <n v="29.427725977936699"/>
    <n v="1.21991530832794E-2"/>
  </r>
  <r>
    <s v="The Walt Disney Company"/>
    <x v="55"/>
    <x v="2"/>
    <s v="General Cable"/>
    <n v="7.9007419483162703E-3"/>
    <n v="-9.5161435376000594E-2"/>
    <n v="26.776859168465201"/>
    <n v="-0.245674703940435"/>
  </r>
  <r>
    <s v="The Walt Disney Company"/>
    <x v="54"/>
    <x v="7"/>
    <s v="Sports"/>
    <n v="7.8696309804766693E-3"/>
    <n v="1.01429583018477"/>
    <n v="23.523108999723199"/>
    <n v="1.5207629472569701E-2"/>
  </r>
  <r>
    <s v="A+E Networks"/>
    <x v="86"/>
    <x v="5"/>
    <s v="General Cable"/>
    <n v="7.8478912312107702E-3"/>
    <n v="-0.51948486388977799"/>
    <n v="72.777067805034505"/>
    <n v="3.6630205990333398E-2"/>
  </r>
  <r>
    <s v="The Walt Disney Company"/>
    <x v="80"/>
    <x v="2"/>
    <s v="Sports"/>
    <n v="7.8141119397342699E-3"/>
    <n v="1.06446693588872"/>
    <n v="30.319118825017"/>
    <n v="0.18662288019319201"/>
  </r>
  <r>
    <s v="Viacom Media Networks"/>
    <x v="66"/>
    <x v="3"/>
    <s v="Children"/>
    <n v="7.8014655701636997E-3"/>
    <n v="-0.19128189608478399"/>
    <n v="36.626013743522797"/>
    <n v="-4.9109188121347201E-2"/>
  </r>
  <r>
    <s v="CBS Corporation"/>
    <x v="52"/>
    <x v="6"/>
    <s v="General Cable"/>
    <n v="7.7931172308966902E-3"/>
    <n v="-3.34849030701172E-2"/>
    <n v="32.872331611258502"/>
    <n v="0.191904611550957"/>
  </r>
  <r>
    <s v="Discovery Communications"/>
    <x v="53"/>
    <x v="8"/>
    <s v="General Cable"/>
    <n v="7.6849839488215901E-3"/>
    <n v="-3.2220590750125899E-2"/>
    <n v="22.639025535204301"/>
    <n v="6.8089077576849594E-2"/>
  </r>
  <r>
    <s v="Discovery Communications"/>
    <x v="81"/>
    <x v="1"/>
    <s v="General Cable"/>
    <n v="7.6798159636229301E-3"/>
    <n v="0.40606259383838"/>
    <n v="26.460984143959202"/>
    <n v="8.9173048934168206E-3"/>
  </r>
  <r>
    <s v="PBS"/>
    <x v="31"/>
    <x v="8"/>
    <s v="General Cable"/>
    <n v="7.6401502026263697E-3"/>
    <n v="0.49821299410403003"/>
    <n v="29.0437028692985"/>
    <n v="3.94199787556858E-2"/>
  </r>
  <r>
    <s v="The Walt Disney Company"/>
    <x v="28"/>
    <x v="3"/>
    <s v="Sports"/>
    <n v="7.60961305982427E-3"/>
    <n v="1.05370246394964"/>
    <n v="28.9070199440247"/>
    <n v="-7.9394269298577402E-2"/>
  </r>
  <r>
    <s v="Warner Media"/>
    <x v="82"/>
    <x v="4"/>
    <s v="Children"/>
    <n v="7.5715419378817699E-3"/>
    <n v="-0.29919569486027198"/>
    <n v="35.270597746610001"/>
    <n v="2.1590063285280101E-2"/>
  </r>
  <r>
    <s v="The Walt Disney Company"/>
    <x v="37"/>
    <x v="3"/>
    <s v="General Cable"/>
    <n v="7.4935563135560797E-3"/>
    <n v="0.113742122323243"/>
    <n v="38.288947550562298"/>
    <n v="0.19831459807604401"/>
  </r>
  <r>
    <s v="The Walt Disney Company"/>
    <x v="70"/>
    <x v="6"/>
    <s v="General Cable"/>
    <n v="7.4898658988670399E-3"/>
    <n v="-2.6507292630014102E-2"/>
    <n v="32.832662990666201"/>
    <n v="0.26877105817114899"/>
  </r>
  <r>
    <s v="Kroenke Sports &amp; Entertainment"/>
    <x v="85"/>
    <x v="2"/>
    <s v="General Cable"/>
    <n v="7.4804836157400098E-3"/>
    <n v="0.50677705368300197"/>
    <n v="32.909529052163201"/>
    <n v="-0.103784223081546"/>
  </r>
  <r>
    <s v="Discovery Communications"/>
    <x v="51"/>
    <x v="3"/>
    <s v="General Cable"/>
    <n v="7.4714866667803196E-3"/>
    <n v="-0.107379172966567"/>
    <n v="21.157575744933698"/>
    <n v="-0.143446698876356"/>
  </r>
  <r>
    <s v="Kroenke Sports &amp; Entertainment"/>
    <x v="85"/>
    <x v="5"/>
    <s v="General Cable"/>
    <n v="7.4231547366938903E-3"/>
    <n v="0.48598685614662501"/>
    <n v="46.274637705828702"/>
    <n v="0.40123089877481799"/>
  </r>
  <r>
    <s v="Discovery Communications"/>
    <x v="84"/>
    <x v="2"/>
    <s v="General Cable"/>
    <n v="7.3207544742079304E-3"/>
    <n v="9.4310956692945203E-2"/>
    <n v="39.022556180373698"/>
    <n v="0.101662713301868"/>
  </r>
  <r>
    <s v="Hubbard Broadcasting"/>
    <x v="77"/>
    <x v="5"/>
    <s v="General Cable"/>
    <n v="7.3051571654470602E-3"/>
    <n v="6.8047285102104907E-2"/>
    <n v="34.898421628585801"/>
    <n v="-4.8626440264901802E-2"/>
  </r>
  <r>
    <s v="NBCUniversal"/>
    <x v="62"/>
    <x v="8"/>
    <s v="General Cable"/>
    <n v="7.3049678714941302E-3"/>
    <n v="-0.41712270567881798"/>
    <n v="72.322284750020302"/>
    <n v="9.7174641015944904E-2"/>
  </r>
  <r>
    <m/>
    <x v="74"/>
    <x v="3"/>
    <s v="Sports"/>
    <n v="7.2630151606008402E-3"/>
    <n v="16.990379630977099"/>
    <n v="26.647837254619699"/>
    <n v="4.5604487727332201E-2"/>
  </r>
  <r>
    <s v="The Walt Disney Company"/>
    <x v="55"/>
    <x v="8"/>
    <s v="General Cable"/>
    <n v="7.2083815111334097E-3"/>
    <n v="-0.14273100063992999"/>
    <n v="30.823006043088501"/>
    <n v="-0.108482642678983"/>
  </r>
  <r>
    <s v="NBCUniversal"/>
    <x v="71"/>
    <x v="7"/>
    <s v="News"/>
    <n v="7.1860201478410298E-3"/>
    <n v="0.34982487375656302"/>
    <n v="31.9222890261297"/>
    <n v="0.19683371579429801"/>
  </r>
  <r>
    <s v="Fox Entertainment Group"/>
    <x v="87"/>
    <x v="0"/>
    <s v="General Cable"/>
    <n v="7.1729539579279298E-3"/>
    <n v="0.62917955106123202"/>
    <n v="13.6337005558083"/>
    <n v="0.33260441551001702"/>
  </r>
  <r>
    <s v="Viacom Media Networks"/>
    <x v="76"/>
    <x v="4"/>
    <s v="General Cable"/>
    <n v="7.1614572585899502E-3"/>
    <n v="-0.47783631887379402"/>
    <n v="37.523211499305802"/>
    <n v="4.82909245258571E-2"/>
  </r>
  <r>
    <s v="Crown Media Holdings"/>
    <x v="72"/>
    <x v="3"/>
    <s v="General Cable"/>
    <n v="7.12442559938026E-3"/>
    <n v="-0.14143817017551499"/>
    <n v="59.109508984671699"/>
    <n v="-9.3900180174128406E-2"/>
  </r>
  <r>
    <s v="Discovery Communications"/>
    <x v="81"/>
    <x v="2"/>
    <s v="General Cable"/>
    <n v="7.0989287574805401E-3"/>
    <n v="0.38883512944547"/>
    <n v="36.174900822134198"/>
    <n v="3.1679883720113801E-2"/>
  </r>
  <r>
    <s v="Viacom Media Networks"/>
    <x v="83"/>
    <x v="6"/>
    <s v="General Cable"/>
    <n v="7.0771640941954903E-3"/>
    <n v="-0.75483536270402996"/>
    <n v="22.455858931507802"/>
    <n v="-6.7656505651634904E-2"/>
  </r>
  <r>
    <s v="PBS"/>
    <x v="31"/>
    <x v="5"/>
    <s v="General Cable"/>
    <n v="7.04635200789289E-3"/>
    <n v="0.20718296607922301"/>
    <n v="20.0220855287237"/>
    <n v="-9.9911350449019398E-3"/>
  </r>
  <r>
    <s v="Tribune Broadcasting"/>
    <x v="47"/>
    <x v="4"/>
    <s v="General Cable"/>
    <n v="7.0421667177585096E-3"/>
    <n v="0.15035922933646401"/>
    <n v="26.048148164876501"/>
    <n v="-1.6989219724634599E-2"/>
  </r>
  <r>
    <s v="Discovery Communications"/>
    <x v="39"/>
    <x v="3"/>
    <s v="General Cable"/>
    <n v="7.0328985235871503E-3"/>
    <n v="0.228249453606751"/>
    <n v="32.172701048271499"/>
    <n v="0.13880724097823099"/>
  </r>
  <r>
    <s v="Warner Media"/>
    <x v="43"/>
    <x v="5"/>
    <s v="Network (National)"/>
    <n v="6.91860064899711E-3"/>
    <n v="0.53609131382694797"/>
    <n v="20.8944626592052"/>
    <n v="-3.6487284461630201E-3"/>
  </r>
  <r>
    <s v="The Walt Disney Company"/>
    <x v="54"/>
    <x v="3"/>
    <s v="Sports"/>
    <n v="6.8920985534706601E-3"/>
    <n v="1.2251637664684201"/>
    <n v="33.05766564692"/>
    <n v="0.33818287977306"/>
  </r>
  <r>
    <s v="Discovery Communications"/>
    <x v="84"/>
    <x v="5"/>
    <s v="General Cable"/>
    <n v="6.8634913754248104E-3"/>
    <n v="0.115254905453225"/>
    <n v="39.413277538922301"/>
    <n v="-7.2129277132094702E-2"/>
  </r>
  <r>
    <s v="The Walt Disney Company"/>
    <x v="90"/>
    <x v="2"/>
    <s v="Children"/>
    <n v="6.8612526347048503E-3"/>
    <n v="-0.18483635370127899"/>
    <n v="36.242295748779199"/>
    <n v="-0.136409674708458"/>
  </r>
  <r>
    <s v="Warner Media"/>
    <x v="43"/>
    <x v="8"/>
    <s v="Network (National)"/>
    <n v="6.8423029405328701E-3"/>
    <n v="-1.4158303848434899E-2"/>
    <n v="19.899073944398499"/>
    <n v="-0.20541301456561301"/>
  </r>
  <r>
    <s v="Warner Media"/>
    <x v="82"/>
    <x v="5"/>
    <s v="Children"/>
    <n v="6.8167948376840499E-3"/>
    <n v="-0.31983338818685098"/>
    <n v="36.333472347402697"/>
    <n v="0.110331640872754"/>
  </r>
  <r>
    <s v="A+E Networks"/>
    <x v="86"/>
    <x v="8"/>
    <s v="General Cable"/>
    <n v="6.7885497803519797E-3"/>
    <n v="-0.36139213376959101"/>
    <n v="22.600954318227799"/>
    <n v="-8.9748506202271303E-2"/>
  </r>
  <r>
    <s v="Kroenke Sports &amp; Entertainment"/>
    <x v="85"/>
    <x v="1"/>
    <s v="General Cable"/>
    <n v="6.7018066885515502E-3"/>
    <n v="0.71345381784665896"/>
    <n v="29.256341752929199"/>
    <n v="0.27580552058610303"/>
  </r>
  <r>
    <s v="PBS"/>
    <x v="31"/>
    <x v="4"/>
    <s v="General Cable"/>
    <n v="6.6605751828858802E-3"/>
    <n v="0.26652528366153599"/>
    <n v="21.935187857430499"/>
    <n v="-4.5513301095181501E-4"/>
  </r>
  <r>
    <s v="Fox Entertainment Group"/>
    <x v="91"/>
    <x v="0"/>
    <s v="Sports"/>
    <n v="6.6545216827804199E-3"/>
    <n v="1.97175174162072"/>
    <n v="21.900367696995801"/>
    <n v="-9.9798556511050698E-2"/>
  </r>
  <r>
    <s v="A+E Networks"/>
    <x v="58"/>
    <x v="7"/>
    <s v="General Cable"/>
    <n v="6.63622053239242E-3"/>
    <n v="6.4059687539341102E-3"/>
    <n v="29.8996930111648"/>
    <n v="0.179473032785368"/>
  </r>
  <r>
    <m/>
    <x v="74"/>
    <x v="6"/>
    <s v="Sports"/>
    <n v="6.61522652375875E-3"/>
    <n v="16.7743755663226"/>
    <n v="26.522817393846498"/>
    <n v="7.0088061776098998E-2"/>
  </r>
  <r>
    <s v="The Walt Disney Company"/>
    <x v="37"/>
    <x v="8"/>
    <s v="General Cable"/>
    <n v="6.5883242672624704E-3"/>
    <n v="5.9988726989140803E-2"/>
    <n v="21.566021270904201"/>
    <n v="4.9961532096994998E-2"/>
  </r>
  <r>
    <s v="The Walt Disney Company"/>
    <x v="22"/>
    <x v="3"/>
    <s v="General Cable"/>
    <n v="6.5808219425643301E-3"/>
    <n v="0.20543370118343601"/>
    <n v="41.65"/>
    <n v="0.18193828802776699"/>
  </r>
  <r>
    <s v="Discovery Communications"/>
    <x v="92"/>
    <x v="0"/>
    <s v="General Cable"/>
    <n v="6.4983109193030601E-3"/>
    <n v="-1.9870276902031199E-2"/>
    <n v="30.040780067332499"/>
    <n v="-0.162148641503295"/>
  </r>
  <r>
    <s v="A+E Networks"/>
    <x v="58"/>
    <x v="3"/>
    <s v="General Cable"/>
    <n v="6.4931070491823896E-3"/>
    <n v="0.109001703892082"/>
    <n v="19.151007942635999"/>
    <n v="0.122836728254321"/>
  </r>
  <r>
    <s v="Hubbard Broadcasting"/>
    <x v="79"/>
    <x v="1"/>
    <s v="General Cable"/>
    <n v="6.4781455553553696E-3"/>
    <n v="7.8086675379523698E-2"/>
    <n v="28.623966749230199"/>
    <n v="-4.9266403400533003E-2"/>
  </r>
  <r>
    <s v="InterMedia Partners"/>
    <x v="88"/>
    <x v="8"/>
    <s v="General Cable"/>
    <n v="6.4488688337425801E-3"/>
    <n v="-5.5942139383978101E-2"/>
    <n v="16.509779547398999"/>
    <n v="5.5025378695288299E-2"/>
  </r>
  <r>
    <s v="NBCUniversal"/>
    <x v="71"/>
    <x v="8"/>
    <s v="News"/>
    <n v="6.4241612697220202E-3"/>
    <n v="0.15115663792328801"/>
    <n v="39.495317660206503"/>
    <n v="-7.4249612018180006E-2"/>
  </r>
  <r>
    <s v="Major League Baseball"/>
    <x v="60"/>
    <x v="3"/>
    <s v="Sports"/>
    <n v="6.3930331863813602E-3"/>
    <n v="3.32992939713903"/>
    <n v="34.217792792305701"/>
    <n v="-0.13363525711948199"/>
  </r>
  <r>
    <s v="A+E Networks"/>
    <x v="86"/>
    <x v="4"/>
    <s v="General Cable"/>
    <n v="6.3657001501093496E-3"/>
    <n v="-0.476789777147343"/>
    <n v="67.660376197115696"/>
    <n v="0.26117191019484198"/>
  </r>
  <r>
    <m/>
    <x v="89"/>
    <x v="1"/>
    <s v="Sports"/>
    <n v="6.3215389759334996E-3"/>
    <n v="0.416658033466412"/>
    <n v="27.807896479304201"/>
    <n v="0.26559132375406802"/>
  </r>
  <r>
    <s v="Hubbard Broadcasting"/>
    <x v="77"/>
    <x v="6"/>
    <s v="General Cable"/>
    <n v="6.2719046989898504E-3"/>
    <n v="7.2666859839798897E-2"/>
    <n v="28.047835187818801"/>
    <n v="-3.8533425348332498E-2"/>
  </r>
  <r>
    <s v="Discovery Communications"/>
    <x v="65"/>
    <x v="7"/>
    <s v="General Cable"/>
    <n v="6.2111837141056898E-3"/>
    <n v="0.106078542547553"/>
    <n v="28.558311443787201"/>
    <n v="-2.4950672075079901E-2"/>
  </r>
  <r>
    <s v="The Walt Disney Company"/>
    <x v="61"/>
    <x v="7"/>
    <s v="Children"/>
    <n v="6.1754306661005298E-3"/>
    <n v="-0.48999013085079501"/>
    <n v="31.894709327914999"/>
    <n v="-0.118930681549309"/>
  </r>
  <r>
    <s v="Hubbard Broadcasting"/>
    <x v="77"/>
    <x v="7"/>
    <s v="General Cable"/>
    <n v="6.1263351386516701E-3"/>
    <n v="-5.4709577695867297E-2"/>
    <n v="26.236067827945199"/>
    <n v="-0.151289573494338"/>
  </r>
  <r>
    <s v="Hubbard Broadcasting"/>
    <x v="77"/>
    <x v="2"/>
    <s v="General Cable"/>
    <n v="6.1064300417287502E-3"/>
    <n v="6.5759015407333907E-2"/>
    <n v="41.154224817487197"/>
    <n v="0.109527719253638"/>
  </r>
  <r>
    <s v="NBCUniversal"/>
    <x v="71"/>
    <x v="6"/>
    <s v="News"/>
    <n v="6.0763674909384896E-3"/>
    <n v="0.26653043045566999"/>
    <n v="22.737310782280801"/>
    <n v="9.1784203157258201E-2"/>
  </r>
  <r>
    <s v="NULL"/>
    <x v="93"/>
    <x v="2"/>
    <s v="NULL"/>
    <n v="6.0566483181006096E-3"/>
    <n v="0.34425290185264101"/>
    <n v="40.727516495130203"/>
    <n v="0.45187524224404602"/>
  </r>
  <r>
    <s v="CBS Corporation"/>
    <x v="52"/>
    <x v="8"/>
    <s v="General Cable"/>
    <n v="6.0504169640562197E-3"/>
    <n v="5.9836955674195003E-2"/>
    <n v="27.548438289894001"/>
    <n v="-0.39414498750447002"/>
  </r>
  <r>
    <m/>
    <x v="74"/>
    <x v="7"/>
    <s v="Sports"/>
    <n v="6.0429858157744496E-3"/>
    <n v="16.214702752937299"/>
    <n v="32.517796738216298"/>
    <n v="0.148813041288273"/>
  </r>
  <r>
    <s v="The Walt Disney Company"/>
    <x v="70"/>
    <x v="7"/>
    <s v="General Cable"/>
    <n v="6.0350233656278297E-3"/>
    <n v="-0.18695990823931299"/>
    <n v="43.7955560145977"/>
    <n v="0.48088153814863299"/>
  </r>
  <r>
    <m/>
    <x v="74"/>
    <x v="4"/>
    <s v="Sports"/>
    <n v="5.9884866750199803E-3"/>
    <n v="17.3614456042943"/>
    <n v="28.706383873571799"/>
    <n v="8.7563453024246396E-2"/>
  </r>
  <r>
    <s v="AMC Networks"/>
    <x v="57"/>
    <x v="8"/>
    <s v="General Cable"/>
    <n v="5.8887275039122703E-3"/>
    <n v="-0.38866372261653698"/>
    <n v="45.684117672604302"/>
    <n v="-0.145647223767257"/>
  </r>
  <r>
    <m/>
    <x v="89"/>
    <x v="5"/>
    <s v="Sports"/>
    <n v="5.8559201576351199E-3"/>
    <n v="0.44147024396911499"/>
    <n v="30.134062619194999"/>
    <n v="-7.3657553305113505E-2"/>
  </r>
  <r>
    <m/>
    <x v="94"/>
    <x v="0"/>
    <s v="News"/>
    <n v="5.8397933739957201E-3"/>
    <n v="0.69030357263932896"/>
    <n v="18.650874381283302"/>
    <n v="3.1234790193523598E-2"/>
  </r>
  <r>
    <s v="Tribune Broadcasting"/>
    <x v="47"/>
    <x v="3"/>
    <s v="General Cable"/>
    <n v="5.8083149186783298E-3"/>
    <n v="-8.3923183470846596E-2"/>
    <n v="24.588423380011999"/>
    <n v="0.116400200050931"/>
  </r>
  <r>
    <s v="A+E Networks"/>
    <x v="58"/>
    <x v="8"/>
    <s v="General Cable"/>
    <n v="5.8016259701376797E-3"/>
    <n v="-5.78703586357757E-2"/>
    <n v="25.638892953723801"/>
    <n v="-7.8327094330116906E-2"/>
  </r>
  <r>
    <s v="A+E Networks"/>
    <x v="86"/>
    <x v="6"/>
    <s v="General Cable"/>
    <n v="5.7887994571839199E-3"/>
    <n v="-0.60821099081240004"/>
    <n v="44.9287046426115"/>
    <n v="-6.3707303799723503E-2"/>
  </r>
  <r>
    <s v="Discovery Communications"/>
    <x v="78"/>
    <x v="6"/>
    <s v="General Cable"/>
    <n v="5.7597033954721599E-3"/>
    <n v="-0.47712712582011002"/>
    <n v="27.544418034777301"/>
    <n v="7.8515448148405095E-2"/>
  </r>
  <r>
    <s v="Fox Entertainment Group"/>
    <x v="67"/>
    <x v="5"/>
    <s v="News"/>
    <n v="5.7542534921051804E-3"/>
    <n v="0.30000646054049901"/>
    <n v="15.833643909938401"/>
    <n v="0.17155137013181401"/>
  </r>
  <r>
    <s v="NBCUniversal"/>
    <x v="40"/>
    <x v="4"/>
    <s v="News"/>
    <n v="5.7270017251192301E-3"/>
    <n v="0.18424678438184899"/>
    <n v="19.036548858810299"/>
    <n v="0.102254899280186"/>
  </r>
  <r>
    <s v="Kroenke Sports &amp; Entertainment"/>
    <x v="85"/>
    <x v="4"/>
    <s v="General Cable"/>
    <n v="5.7237107058929803E-3"/>
    <n v="0.62086273275648296"/>
    <n v="29.099641620890001"/>
    <n v="-0.12797268059889999"/>
  </r>
  <r>
    <s v="Discovery Communications"/>
    <x v="78"/>
    <x v="7"/>
    <s v="General Cable"/>
    <n v="5.67274652940075E-3"/>
    <n v="-0.49099424946122899"/>
    <n v="46.742215043078801"/>
    <n v="0.52030082113121401"/>
  </r>
  <r>
    <s v="Viacom Media Networks"/>
    <x v="83"/>
    <x v="5"/>
    <s v="General Cable"/>
    <n v="5.5843103862748501E-3"/>
    <n v="-0.757496078116072"/>
    <n v="31.978130774051699"/>
    <n v="-0.136169575489166"/>
  </r>
  <r>
    <s v="Discovery Communications"/>
    <x v="65"/>
    <x v="3"/>
    <s v="General Cable"/>
    <n v="5.5165989485890998E-3"/>
    <n v="0.29724522051755398"/>
    <n v="29.7045258167045"/>
    <n v="5.0411182994778002E-2"/>
  </r>
  <r>
    <s v="Fox Entertainment Group"/>
    <x v="30"/>
    <x v="3"/>
    <s v="Sports"/>
    <n v="5.4805516580336399E-3"/>
    <n v="0.38426602690919698"/>
    <n v="27.1053835559497"/>
    <n v="0.25179209296239702"/>
  </r>
  <r>
    <s v="Viacom Media Networks"/>
    <x v="63"/>
    <x v="3"/>
    <s v="General Cable"/>
    <n v="5.4477541344850897E-3"/>
    <n v="0.14727799048287599"/>
    <n v="33.187115040253197"/>
    <n v="8.9866095688379499E-2"/>
  </r>
  <r>
    <s v="The Walt Disney Company"/>
    <x v="54"/>
    <x v="2"/>
    <s v="Sports"/>
    <n v="5.4409641988034801E-3"/>
    <n v="1.23394039203425"/>
    <n v="33.790242065447202"/>
    <n v="2.57199427838747E-2"/>
  </r>
  <r>
    <s v="The Walt Disney Company"/>
    <x v="61"/>
    <x v="6"/>
    <s v="Children"/>
    <n v="5.4102117421765102E-3"/>
    <n v="-0.46996834039806801"/>
    <n v="29.354572616006202"/>
    <n v="0.190451776758567"/>
  </r>
  <r>
    <m/>
    <x v="89"/>
    <x v="2"/>
    <s v="Sports"/>
    <n v="5.3766203933884003E-3"/>
    <n v="0.36743861870026701"/>
    <n v="28.356936438704299"/>
    <n v="6.4830771515023103E-2"/>
  </r>
  <r>
    <s v="InterMedia Partners"/>
    <x v="88"/>
    <x v="1"/>
    <s v="General Cable"/>
    <n v="5.3430783307481999E-3"/>
    <n v="0.31169033262373702"/>
    <n v="46.136658308754001"/>
    <n v="8.5896385898004607E-2"/>
  </r>
  <r>
    <s v="Major League Baseball"/>
    <x v="60"/>
    <x v="6"/>
    <s v="Sports"/>
    <n v="5.3109172529043598E-3"/>
    <n v="2.6598385868677701"/>
    <n v="20.625548924786699"/>
    <n v="-0.12616961076639399"/>
  </r>
  <r>
    <s v="A+E Networks"/>
    <x v="56"/>
    <x v="7"/>
    <s v="General Cable"/>
    <n v="5.3069087065837602E-3"/>
    <n v="0.37598108835523703"/>
    <n v="23.102388521061702"/>
    <n v="-3.9562517761379097E-2"/>
  </r>
  <r>
    <s v="Tribune Broadcasting"/>
    <x v="47"/>
    <x v="8"/>
    <s v="General Cable"/>
    <n v="5.2777957201739101E-3"/>
    <n v="5.76604593392717E-3"/>
    <n v="35.897144295851497"/>
    <n v="0.56036734006919797"/>
  </r>
  <r>
    <s v="NBCUniversal"/>
    <x v="95"/>
    <x v="8"/>
    <s v="Sports"/>
    <n v="5.19761147162152E-3"/>
    <n v="0.26400870397246901"/>
    <n v="11.629554500824799"/>
    <n v="-0.102591203731593"/>
  </r>
  <r>
    <s v="Discovery Communications"/>
    <x v="78"/>
    <x v="3"/>
    <s v="General Cable"/>
    <n v="5.1858069610371503E-3"/>
    <n v="-0.25808533420746599"/>
    <n v="37.591085768042703"/>
    <n v="0.100055254275226"/>
  </r>
  <r>
    <s v="CBS Corporation"/>
    <x v="73"/>
    <x v="7"/>
    <s v="General Cable"/>
    <n v="5.1811130345219298E-3"/>
    <n v="0.26617324496634498"/>
    <n v="26.262424349208299"/>
    <n v="7.23492415437684E-2"/>
  </r>
  <r>
    <s v="The Walt Disney Company"/>
    <x v="90"/>
    <x v="1"/>
    <s v="Children"/>
    <n v="5.17883271516726E-3"/>
    <n v="-0.16980164255939001"/>
    <n v="27.286142587745701"/>
    <n v="-0.186921244090966"/>
  </r>
  <r>
    <s v="A+E Networks"/>
    <x v="56"/>
    <x v="8"/>
    <s v="General Cable"/>
    <n v="5.1047208661093796E-3"/>
    <n v="0.41129287691234501"/>
    <n v="32.774366957623798"/>
    <n v="0.194874240005981"/>
  </r>
  <r>
    <s v="Discovery Communications"/>
    <x v="81"/>
    <x v="6"/>
    <s v="General Cable"/>
    <n v="5.0947760139422203E-3"/>
    <n v="0.188244473474767"/>
    <n v="24.431638419762301"/>
    <n v="-6.5447631043507704E-2"/>
  </r>
  <r>
    <s v="Discovery Communications"/>
    <x v="84"/>
    <x v="8"/>
    <s v="General Cable"/>
    <n v="5.0805371489130004E-3"/>
    <n v="9.0090882355172194E-2"/>
    <n v="14.702948040890201"/>
    <n v="-0.10136467180445601"/>
  </r>
  <r>
    <m/>
    <x v="74"/>
    <x v="8"/>
    <s v="Sports"/>
    <n v="5.0795825875041096E-3"/>
    <n v="15.9851361076181"/>
    <n v="29.945121612738799"/>
    <n v="-0.25761981901229902"/>
  </r>
  <r>
    <s v="CBS Corporation"/>
    <x v="52"/>
    <x v="4"/>
    <s v="General Cable"/>
    <n v="5.0700086373445799E-3"/>
    <n v="0.165785537990007"/>
    <n v="60.492978298315698"/>
    <n v="0.105495941248523"/>
  </r>
  <r>
    <s v="Major League Baseball"/>
    <x v="60"/>
    <x v="4"/>
    <s v="Sports"/>
    <n v="5.0356059485441897E-3"/>
    <n v="2.6414277289066401"/>
    <n v="26.394819575397499"/>
    <n v="-0.14702743477824701"/>
  </r>
  <r>
    <s v="CBS Corporation"/>
    <x v="73"/>
    <x v="6"/>
    <s v="General Cable"/>
    <n v="4.9803060112786398E-3"/>
    <n v="0.41801592241109298"/>
    <n v="22.7488619513007"/>
    <n v="-8.7176407647601595E-2"/>
  </r>
  <r>
    <s v="NBCUniversal"/>
    <x v="50"/>
    <x v="3"/>
    <s v="Sports"/>
    <n v="4.9293052844672702E-3"/>
    <n v="1.92300816271247"/>
    <n v="34.200311006451301"/>
    <n v="0.118727756104877"/>
  </r>
  <r>
    <s v="InterMedia Partners"/>
    <x v="88"/>
    <x v="2"/>
    <s v="General Cable"/>
    <n v="4.8846885511634498E-3"/>
    <n v="3.5975888421153901E-2"/>
    <n v="46.432959005264699"/>
    <n v="2.2408462067149599E-2"/>
  </r>
  <r>
    <s v="NBCUniversal"/>
    <x v="96"/>
    <x v="2"/>
    <s v="Children"/>
    <n v="4.8757557843607203E-3"/>
    <n v="1.34825286159738E-2"/>
    <n v="41.744325393073296"/>
    <n v="-0.15996839461663501"/>
  </r>
  <r>
    <s v="Crown Media Holdings"/>
    <x v="72"/>
    <x v="6"/>
    <s v="General Cable"/>
    <n v="4.8315798830752196E-3"/>
    <n v="-0.44968982773705102"/>
    <n v="35.502807866012702"/>
    <n v="-9.8491429621604294E-3"/>
  </r>
  <r>
    <s v="Viacom Media Networks"/>
    <x v="63"/>
    <x v="8"/>
    <s v="General Cable"/>
    <n v="4.8296161741474899E-3"/>
    <n v="-0.22484818424838801"/>
    <n v="39.800528817318998"/>
    <n v="4.5503011295303299E-2"/>
  </r>
  <r>
    <s v="Discovery Communications"/>
    <x v="81"/>
    <x v="4"/>
    <s v="General Cable"/>
    <n v="4.8060676012610703E-3"/>
    <n v="0.479918573894693"/>
    <n v="28.335841925509499"/>
    <n v="-0.19820822284477599"/>
  </r>
  <r>
    <s v="AMC Networks"/>
    <x v="32"/>
    <x v="3"/>
    <s v="General Cable"/>
    <n v="4.7893241637862304E-3"/>
    <n v="0.14978880875314299"/>
    <n v="42.297540970375998"/>
    <n v="0.26315987232978999"/>
  </r>
  <r>
    <s v="Fox Entertainment Group"/>
    <x v="91"/>
    <x v="1"/>
    <s v="Sports"/>
    <n v="4.7867280128750904E-3"/>
    <n v="2.02735872476751"/>
    <n v="22.974696029742201"/>
    <n v="0.21970943369766499"/>
  </r>
  <r>
    <s v="InterMedia Partners"/>
    <x v="88"/>
    <x v="5"/>
    <s v="General Cable"/>
    <n v="4.7772760001929598E-3"/>
    <n v="-0.23347100323849601"/>
    <n v="64.998195650615799"/>
    <n v="0.40147405484255499"/>
  </r>
  <r>
    <s v="Major League Baseball"/>
    <x v="60"/>
    <x v="8"/>
    <s v="Sports"/>
    <n v="4.7009392554526299E-3"/>
    <n v="2.40809669968611"/>
    <n v="30.3647826778957"/>
    <n v="-0.11627744915287699"/>
  </r>
  <r>
    <s v="Viacom Media Networks"/>
    <x v="76"/>
    <x v="6"/>
    <s v="General Cable"/>
    <n v="4.6905565476839601E-3"/>
    <n v="-0.764923944904769"/>
    <n v="31.435408061464301"/>
    <n v="0.26488541489768902"/>
  </r>
  <r>
    <s v="The Walt Disney Company"/>
    <x v="54"/>
    <x v="8"/>
    <s v="Sports"/>
    <n v="4.6762432715543797E-3"/>
    <n v="1.3276836923565301"/>
    <n v="32.224958564384998"/>
    <n v="2.9825979047991901E-2"/>
  </r>
  <r>
    <s v="Viacom Media Networks"/>
    <x v="83"/>
    <x v="2"/>
    <s v="General Cable"/>
    <n v="4.6578836135974903E-3"/>
    <n v="-0.78442189691907505"/>
    <n v="37.278806146220298"/>
    <n v="-4.3126905027035999E-2"/>
  </r>
  <r>
    <s v="Crown Media Holdings"/>
    <x v="72"/>
    <x v="7"/>
    <s v="General Cable"/>
    <n v="4.6542103402565597E-3"/>
    <n v="-0.47608933826391298"/>
    <n v="54.848551686146699"/>
    <n v="0.19284528743316401"/>
  </r>
  <r>
    <s v="NULL"/>
    <x v="93"/>
    <x v="0"/>
    <s v="NULL"/>
    <n v="4.6305137211155901E-3"/>
    <n v="0.29499662759513001"/>
    <n v="19.435213307027301"/>
    <n v="-0.12625052040964299"/>
  </r>
  <r>
    <s v="A+E Networks"/>
    <x v="56"/>
    <x v="3"/>
    <s v="General Cable"/>
    <n v="4.6014658317050103E-3"/>
    <n v="-0.13063986158722901"/>
    <n v="23.420255142224999"/>
    <n v="0.17861609527614"/>
  </r>
  <r>
    <m/>
    <x v="94"/>
    <x v="2"/>
    <s v="News"/>
    <n v="4.4868777238236202E-3"/>
    <n v="0.559969323411178"/>
    <n v="44.112521664511299"/>
    <n v="0.243364708570317"/>
  </r>
  <r>
    <s v="The Walt Disney Company"/>
    <x v="70"/>
    <x v="3"/>
    <s v="General Cable"/>
    <n v="4.46872248379151E-3"/>
    <n v="4.6976844722301202E-2"/>
    <n v="26.4998085815233"/>
    <n v="9.5033412459641906E-2"/>
  </r>
  <r>
    <s v="Hubbard Broadcasting"/>
    <x v="79"/>
    <x v="8"/>
    <s v="General Cable"/>
    <n v="4.4682982117459098E-3"/>
    <n v="-6.7807335438140506E-2"/>
    <n v="25.741166319195202"/>
    <n v="-0.19401457709745301"/>
  </r>
  <r>
    <s v="Kroenke Sports &amp; Entertainment"/>
    <x v="85"/>
    <x v="6"/>
    <s v="General Cable"/>
    <n v="4.4623833244101596E-3"/>
    <n v="0.43511903858261303"/>
    <n v="29.850002776958"/>
    <n v="0.23841155849023599"/>
  </r>
  <r>
    <s v="Kroenke Sports &amp; Entertainment"/>
    <x v="85"/>
    <x v="7"/>
    <s v="General Cable"/>
    <n v="4.3845844654079999E-3"/>
    <n v="0.40974774152625598"/>
    <n v="32.068775720993301"/>
    <n v="2.2216886550638099E-2"/>
  </r>
  <r>
    <s v="The Walt Disney Company"/>
    <x v="54"/>
    <x v="4"/>
    <s v="Sports"/>
    <n v="4.3671377972346603E-3"/>
    <n v="1.6998675961993099"/>
    <n v="19.469403432886999"/>
    <n v="-0.18503693741143701"/>
  </r>
  <r>
    <m/>
    <x v="97"/>
    <x v="2"/>
    <s v="Sports"/>
    <n v="4.3623858848605701E-3"/>
    <n v="0.707060650373174"/>
    <n v="19.107745748054299"/>
    <n v="-0.110691431724636"/>
  </r>
  <r>
    <s v="InterMedia Partners"/>
    <x v="88"/>
    <x v="4"/>
    <s v="General Cable"/>
    <n v="4.3616573229656201E-3"/>
    <n v="-0.15486875360746299"/>
    <n v="33.165533672202699"/>
    <n v="0.235843775343901"/>
  </r>
  <r>
    <s v="Hubbard Broadcasting"/>
    <x v="79"/>
    <x v="5"/>
    <s v="General Cable"/>
    <n v="4.3523507009326102E-3"/>
    <n v="4.8969486574867799E-2"/>
    <n v="40.4"/>
    <n v="8.6165803766212301E-2"/>
  </r>
  <r>
    <s v="The Walt Disney Company"/>
    <x v="61"/>
    <x v="8"/>
    <s v="Children"/>
    <n v="4.3511351459591899E-3"/>
    <n v="-0.54901618823370402"/>
    <n v="72.262780086838703"/>
    <n v="0.27943327616018498"/>
  </r>
  <r>
    <s v="CBS Corporation"/>
    <x v="73"/>
    <x v="8"/>
    <s v="General Cable"/>
    <n v="4.3451281442337501E-3"/>
    <n v="0.319603513462972"/>
    <n v="39.026160639224997"/>
    <n v="0.75690100863096799"/>
  </r>
  <r>
    <s v="A+E Networks"/>
    <x v="86"/>
    <x v="3"/>
    <s v="General Cable"/>
    <n v="4.3402420653526402E-3"/>
    <n v="-0.40249509341358097"/>
    <n v="47.757838587854998"/>
    <n v="-0.245991816256388"/>
  </r>
  <r>
    <s v="Fox Entertainment Group"/>
    <x v="67"/>
    <x v="8"/>
    <s v="News"/>
    <n v="4.2744784219063796E-3"/>
    <n v="-7.9165996287315799E-2"/>
    <n v="18.2590139965322"/>
    <n v="-8.7133240623902097E-2"/>
  </r>
  <r>
    <s v="Viacom Media Networks"/>
    <x v="76"/>
    <x v="7"/>
    <s v="General Cable"/>
    <n v="4.2680604976919204E-3"/>
    <n v="-0.76568566975768904"/>
    <n v="33.117933986753499"/>
    <n v="0.198199947674502"/>
  </r>
  <r>
    <m/>
    <x v="94"/>
    <x v="1"/>
    <s v="News"/>
    <n v="4.2573992141138398E-3"/>
    <n v="0.75149288641748002"/>
    <n v="22.677934572010201"/>
    <n v="6.8586145529976203E-2"/>
  </r>
  <r>
    <s v="Viacom Media Networks"/>
    <x v="66"/>
    <x v="4"/>
    <s v="Children"/>
    <n v="4.2432071798779699E-3"/>
    <n v="-0.24860268383074799"/>
    <n v="33.051580924140197"/>
    <n v="-0.12816602081588199"/>
  </r>
  <r>
    <s v="Crown Media Holdings"/>
    <x v="72"/>
    <x v="8"/>
    <s v="General Cable"/>
    <n v="4.2311669803967002E-3"/>
    <n v="-0.44929635702146697"/>
    <n v="71.904950322401206"/>
    <n v="0.291280047602548"/>
  </r>
  <r>
    <s v="Kroenke Sports &amp; Entertainment"/>
    <x v="85"/>
    <x v="3"/>
    <s v="General Cable"/>
    <n v="4.1876430133837702E-3"/>
    <n v="0.54189680983250299"/>
    <n v="29.3826811367502"/>
    <n v="9.9082538911494898E-3"/>
  </r>
  <r>
    <s v="NULL"/>
    <x v="93"/>
    <x v="3"/>
    <s v="NULL"/>
    <n v="4.1834422387167104E-3"/>
    <n v="0.184659954447807"/>
    <n v="23.430043365745998"/>
    <s v="NULL"/>
  </r>
  <r>
    <m/>
    <x v="89"/>
    <x v="7"/>
    <s v="Sports"/>
    <n v="4.1776183365959899E-3"/>
    <n v="2.4242617347119402E-3"/>
    <n v="29.9328466329065"/>
    <n v="0.116074157941332"/>
  </r>
  <r>
    <s v="Discovery Communications"/>
    <x v="78"/>
    <x v="4"/>
    <s v="General Cable"/>
    <n v="4.1771815571204204E-3"/>
    <n v="-0.28746025409149101"/>
    <n v="36.332796020743999"/>
    <n v="4.8275746431968502E-3"/>
  </r>
  <r>
    <s v="The Walt Disney Company"/>
    <x v="80"/>
    <x v="6"/>
    <s v="Sports"/>
    <n v="4.1721226447184101E-3"/>
    <n v="0.99492030255265895"/>
    <n v="18.967178069969201"/>
    <n v="-0.31276392124895203"/>
  </r>
  <r>
    <s v="NBCUniversal"/>
    <x v="95"/>
    <x v="0"/>
    <s v="Sports"/>
    <n v="4.14629655166961E-3"/>
    <n v="3.0687646915004101"/>
    <n v="25.962024009415199"/>
    <n v="-1.89423511290202E-2"/>
  </r>
  <r>
    <s v="The Walt Disney Company"/>
    <x v="90"/>
    <x v="0"/>
    <s v="Children"/>
    <n v="4.1321567332589402E-3"/>
    <n v="-0.25822646404413802"/>
    <n v="22.5047743739112"/>
    <n v="5.6245355763240801E-2"/>
  </r>
  <r>
    <m/>
    <x v="89"/>
    <x v="6"/>
    <s v="Sports"/>
    <n v="4.1232594795130601E-3"/>
    <n v="1.8847293908015601E-2"/>
    <n v="29.388843138700299"/>
    <n v="4.01513569571166E-2"/>
  </r>
  <r>
    <s v="Discovery Communications"/>
    <x v="53"/>
    <x v="3"/>
    <s v="General Cable"/>
    <n v="4.09506357440244E-3"/>
    <n v="0.113755608131186"/>
    <n v="32.719286744276999"/>
    <n v="0.52755539993910305"/>
  </r>
  <r>
    <s v="Discovery Communications"/>
    <x v="78"/>
    <x v="8"/>
    <s v="General Cable"/>
    <n v="4.0890544416617098E-3"/>
    <n v="-0.54717980558119095"/>
    <n v="42.439835565809297"/>
    <n v="-0.13523662910546999"/>
  </r>
  <r>
    <s v="Urban One"/>
    <x v="98"/>
    <x v="0"/>
    <s v="General Cable"/>
    <n v="4.07076786338094E-3"/>
    <n v="-0.70841562305516004"/>
    <n v="26.189112775384299"/>
    <n v="-7.1607744608055607E-2"/>
  </r>
  <r>
    <s v="PBS"/>
    <x v="31"/>
    <x v="6"/>
    <s v="General Cable"/>
    <n v="4.0608219261309801E-3"/>
    <n v="0.52171003936812299"/>
    <n v="25.196601874052298"/>
    <s v="NULL"/>
  </r>
  <r>
    <s v="Viacom Media Networks"/>
    <x v="99"/>
    <x v="0"/>
    <s v="Children"/>
    <n v="4.0213427730819698E-3"/>
    <n v="-0.242567741277259"/>
    <n v="17.948991739541501"/>
    <n v="-0.14409498152309499"/>
  </r>
  <r>
    <s v="The Walt Disney Company"/>
    <x v="90"/>
    <x v="5"/>
    <s v="Children"/>
    <n v="4.01514823085195E-3"/>
    <n v="-0.18796559617981201"/>
    <n v="27.4777815269752"/>
    <n v="-1.4106612597572E-2"/>
  </r>
  <r>
    <m/>
    <x v="97"/>
    <x v="0"/>
    <s v="Sports"/>
    <n v="4.0012014023444696E-3"/>
    <n v="0.609913331766749"/>
    <n v="26.211840846933299"/>
    <n v="0.227720882760343"/>
  </r>
  <r>
    <s v="The Walt Disney Company"/>
    <x v="90"/>
    <x v="3"/>
    <s v="Children"/>
    <n v="3.9450369094163502E-3"/>
    <n v="-0.176979458902151"/>
    <n v="26.298031813646499"/>
    <n v="-0.13563747230254899"/>
  </r>
  <r>
    <s v="Urban One"/>
    <x v="98"/>
    <x v="8"/>
    <s v="General Cable"/>
    <n v="3.9083799059632498E-3"/>
    <n v="-0.49951742924623199"/>
    <n v="14.5876041121226"/>
    <n v="-0.20547286708519799"/>
  </r>
  <r>
    <s v="Discovery Communications"/>
    <x v="65"/>
    <x v="8"/>
    <s v="General Cable"/>
    <n v="3.8707359405441102E-3"/>
    <n v="-0.12930068925285601"/>
    <n v="33.268923447246799"/>
    <n v="-0.23276365815096201"/>
  </r>
  <r>
    <s v="NBCUniversal"/>
    <x v="96"/>
    <x v="1"/>
    <s v="Children"/>
    <n v="3.8577564290280201E-3"/>
    <n v="9.6743929094243401E-3"/>
    <n v="32.928365216819799"/>
    <n v="0.13309779400358099"/>
  </r>
  <r>
    <s v="The Walt Disney Company"/>
    <x v="90"/>
    <x v="4"/>
    <s v="Children"/>
    <n v="3.8340979910088798E-3"/>
    <n v="-0.13962007452472699"/>
    <n v="24.585156081455199"/>
    <n v="-0.14750695288107399"/>
  </r>
  <r>
    <s v="CBS Corporation"/>
    <x v="73"/>
    <x v="3"/>
    <s v="General Cable"/>
    <n v="3.8145260572700801E-3"/>
    <n v="0.169559495121302"/>
    <n v="31.214404090668999"/>
    <n v="8.4611552900456896E-2"/>
  </r>
  <r>
    <s v="The Walt Disney Company"/>
    <x v="80"/>
    <x v="3"/>
    <s v="Sports"/>
    <n v="3.7794915257725699E-3"/>
    <n v="0.97128735649632703"/>
    <n v="27.369973268864499"/>
    <n v="-0.14265483394452599"/>
  </r>
  <r>
    <s v="Discovery Communications"/>
    <x v="84"/>
    <x v="4"/>
    <s v="General Cable"/>
    <n v="3.7617839309318302E-3"/>
    <n v="6.1466583703569597E-2"/>
    <n v="34.790294890128003"/>
    <n v="1.7951902577386498E-2"/>
  </r>
  <r>
    <s v="Viacom Media Networks"/>
    <x v="100"/>
    <x v="2"/>
    <s v="General Cable"/>
    <n v="3.7585803962166698E-3"/>
    <n v="-0.26295933008071198"/>
    <n v="47.312142332212701"/>
    <n v="0.63427089230441003"/>
  </r>
  <r>
    <s v="Viacom Media Networks"/>
    <x v="100"/>
    <x v="0"/>
    <s v="General Cable"/>
    <n v="3.7260372500130998E-3"/>
    <n v="-0.45803542003144598"/>
    <n v="20.670814545310702"/>
    <n v="-4.3218368484255303E-2"/>
  </r>
  <r>
    <s v="A+E Networks"/>
    <x v="86"/>
    <x v="7"/>
    <s v="General Cable"/>
    <n v="3.7246752440202899E-3"/>
    <n v="-0.65995755762789798"/>
    <n v="52.291002065903697"/>
    <n v="0.12941664105692099"/>
  </r>
  <r>
    <s v="Viacom Media Networks"/>
    <x v="99"/>
    <x v="1"/>
    <s v="Children"/>
    <n v="3.6827719210804602E-3"/>
    <n v="-9.7328978948721098E-2"/>
    <n v="21.15"/>
    <n v="-0.262920113662168"/>
  </r>
  <r>
    <s v="RFD Communications Inc."/>
    <x v="101"/>
    <x v="4"/>
    <s v="General Cable"/>
    <n v="3.6708262920043099E-3"/>
    <n v="-0.21404504548943901"/>
    <n v="26.052777965406499"/>
    <n v="3.0932207061933299E-2"/>
  </r>
  <r>
    <s v="RFD Communications Inc."/>
    <x v="101"/>
    <x v="0"/>
    <s v="General Cable"/>
    <n v="3.6282185472843102E-3"/>
    <n v="-0.17675221813470199"/>
    <n v="21.163907016467999"/>
    <n v="-4.1003310171430898E-2"/>
  </r>
  <r>
    <s v="Discovery Communications"/>
    <x v="92"/>
    <x v="1"/>
    <s v="General Cable"/>
    <n v="3.6225945825059699E-3"/>
    <n v="-4.9616581140348802E-2"/>
    <n v="21.426555046144699"/>
    <n v="5.2305596761007503E-2"/>
  </r>
  <r>
    <s v="Hubbard Broadcasting"/>
    <x v="77"/>
    <x v="4"/>
    <s v="General Cable"/>
    <n v="3.6190405219164402E-3"/>
    <n v="-1.3756851822807E-2"/>
    <n v="24.921982732857799"/>
    <n v="-0.27731700410311799"/>
  </r>
  <r>
    <s v="RFD Communications Inc."/>
    <x v="101"/>
    <x v="8"/>
    <s v="General Cable"/>
    <n v="3.6185347837417799E-3"/>
    <n v="4.6846948484461699E-2"/>
    <n v="17.603426889078499"/>
    <n v="0.153062515195207"/>
  </r>
  <r>
    <s v="NULL"/>
    <x v="93"/>
    <x v="1"/>
    <s v="NULL"/>
    <n v="3.61682929835029E-3"/>
    <n v="0.221936784031385"/>
    <n v="24.542419139031001"/>
    <n v="0.35219940159950403"/>
  </r>
  <r>
    <s v="Discovery Communications"/>
    <x v="81"/>
    <x v="3"/>
    <s v="General Cable"/>
    <n v="3.6098342148887302E-3"/>
    <n v="0.327219398311275"/>
    <n v="23.0740885490655"/>
    <n v="-4.9084113848465102E-2"/>
  </r>
  <r>
    <s v="The Walt Disney Company"/>
    <x v="68"/>
    <x v="8"/>
    <s v="Children"/>
    <n v="3.6033962169630101E-3"/>
    <n v="-0.50103073787156305"/>
    <n v="22.209095557701801"/>
    <n v="-0.13232034636331899"/>
  </r>
  <r>
    <s v="Viacom Media Networks"/>
    <x v="99"/>
    <x v="2"/>
    <s v="Children"/>
    <n v="3.53438672265505E-3"/>
    <n v="-9.7578227281026803E-2"/>
    <n v="29.198294335218002"/>
    <n v="-4.7779293816978902E-2"/>
  </r>
  <r>
    <s v="The Walt Disney Company"/>
    <x v="68"/>
    <x v="6"/>
    <s v="Children"/>
    <n v="3.5325255186402201E-3"/>
    <n v="-0.57269736443345698"/>
    <n v="27.924232435921301"/>
    <n v="0.15651090908809701"/>
  </r>
  <r>
    <m/>
    <x v="94"/>
    <x v="3"/>
    <s v="News"/>
    <n v="3.5247493734317601E-3"/>
    <n v="0.88096380569668697"/>
    <n v="34.472355202897702"/>
    <n v="-3.2501554478113398E-2"/>
  </r>
  <r>
    <s v="Sinclair"/>
    <x v="102"/>
    <x v="2"/>
    <s v="Sports"/>
    <n v="3.51337049504785E-3"/>
    <n v="0.85434997064694496"/>
    <n v="36.549367244821198"/>
    <n v="0.262658968795209"/>
  </r>
  <r>
    <s v="The Walt Disney Company"/>
    <x v="80"/>
    <x v="7"/>
    <s v="Sports"/>
    <n v="3.4983079191362198E-3"/>
    <n v="0.88242116414974003"/>
    <n v="20.282576200375999"/>
    <n v="-0.51631095869634203"/>
  </r>
  <r>
    <m/>
    <x v="97"/>
    <x v="4"/>
    <s v="Sports"/>
    <n v="3.3972203652236099E-3"/>
    <n v="0.96399779585290901"/>
    <n v="22.3493286865192"/>
    <n v="-0.179383430573404"/>
  </r>
  <r>
    <s v="Fox Entertainment Group"/>
    <x v="67"/>
    <x v="7"/>
    <s v="News"/>
    <n v="3.3959607810291701E-3"/>
    <n v="-0.101803286644088"/>
    <n v="17.359105398175199"/>
    <n v="-0.19841112146564199"/>
  </r>
  <r>
    <s v="The Walt Disney Company"/>
    <x v="68"/>
    <x v="7"/>
    <s v="Children"/>
    <n v="3.3842513016789999E-3"/>
    <n v="-0.55136978936853798"/>
    <n v="24.9963302598463"/>
    <n v="0.17041867453965001"/>
  </r>
  <r>
    <s v="Viacom Media Networks"/>
    <x v="83"/>
    <x v="4"/>
    <s v="General Cable"/>
    <n v="3.35195895635754E-3"/>
    <n v="-0.76247521510470695"/>
    <n v="34.4355192676447"/>
    <n v="0.11538330813657401"/>
  </r>
  <r>
    <s v="CBS Corporation"/>
    <x v="103"/>
    <x v="2"/>
    <s v="Sports"/>
    <n v="3.3461209849274102E-3"/>
    <n v="2.9279904737083799"/>
    <n v="27.277258275968698"/>
    <n v="0.15245769856338801"/>
  </r>
  <r>
    <s v="Discovery Communications"/>
    <x v="84"/>
    <x v="6"/>
    <s v="General Cable"/>
    <n v="3.3457247332961799E-3"/>
    <n v="-0.226959483838722"/>
    <n v="30.776185123395301"/>
    <n v="0.23408171367893901"/>
  </r>
  <r>
    <s v="Viacom Media Networks"/>
    <x v="76"/>
    <x v="8"/>
    <s v="General Cable"/>
    <n v="3.3277940030773901E-3"/>
    <n v="-0.77939686596043301"/>
    <n v="42.802111796231699"/>
    <n v="-6.2215761841048503E-2"/>
  </r>
  <r>
    <s v="InterMedia Partners"/>
    <x v="88"/>
    <x v="6"/>
    <s v="General Cable"/>
    <n v="3.3195237647498099E-3"/>
    <n v="-0.24811166767311399"/>
    <n v="32.860570522306801"/>
    <n v="0.18447859209574899"/>
  </r>
  <r>
    <s v="CBS Corporation"/>
    <x v="103"/>
    <x v="4"/>
    <s v="Sports"/>
    <n v="3.2863002449411201E-3"/>
    <n v="1.2699626211019901"/>
    <n v="25.270015187049299"/>
    <n v="0.32616010431789699"/>
  </r>
  <r>
    <s v="The Walt Disney Company"/>
    <x v="80"/>
    <x v="4"/>
    <s v="Sports"/>
    <n v="3.2564806938417601E-3"/>
    <n v="0.81812823951001601"/>
    <n v="22.9231531557697"/>
    <n v="-0.13005111363303001"/>
  </r>
  <r>
    <s v="Hubbard Broadcasting"/>
    <x v="79"/>
    <x v="2"/>
    <s v="General Cable"/>
    <n v="3.1696014213228401E-3"/>
    <n v="-0.200074874451762"/>
    <n v="51.373585555099197"/>
    <n v="7.3707570388645699E-2"/>
  </r>
  <r>
    <m/>
    <x v="74"/>
    <x v="5"/>
    <s v="Sports"/>
    <n v="3.15801981124523E-3"/>
    <n v="19.078084171840299"/>
    <n v="27.152073115463999"/>
    <n v="0.25479519369012499"/>
  </r>
  <r>
    <s v="Discovery Communications"/>
    <x v="92"/>
    <x v="5"/>
    <s v="General Cable"/>
    <n v="3.1315027505300201E-3"/>
    <n v="6.5193859086604702E-2"/>
    <n v="33.918348483390197"/>
    <n v="0.28534292263632699"/>
  </r>
  <r>
    <s v="Urban One"/>
    <x v="98"/>
    <x v="5"/>
    <s v="General Cable"/>
    <n v="3.0790756946748E-3"/>
    <n v="-0.65915987129934095"/>
    <n v="27.876844840666202"/>
    <n v="2.4175342099883201E-2"/>
  </r>
  <r>
    <s v="Viacom Media Networks"/>
    <x v="76"/>
    <x v="3"/>
    <s v="General Cable"/>
    <n v="3.0646028706120898E-3"/>
    <n v="-0.72299210807736503"/>
    <n v="30.7147453587407"/>
    <n v="-0.205779817251421"/>
  </r>
  <r>
    <s v="Fox Entertainment Group"/>
    <x v="91"/>
    <x v="2"/>
    <s v="Sports"/>
    <n v="3.0433728742138102E-3"/>
    <n v="1.36504448383363"/>
    <n v="23.975179288005201"/>
    <n v="0.226968087352104"/>
  </r>
  <r>
    <s v="Viacom Media Networks"/>
    <x v="83"/>
    <x v="7"/>
    <s v="General Cable"/>
    <n v="2.9551702598994102E-3"/>
    <n v="-0.85590256486509297"/>
    <n v="37.737256934664799"/>
    <n v="0.53299019813902304"/>
  </r>
  <r>
    <s v="Major League Baseball"/>
    <x v="60"/>
    <x v="7"/>
    <s v="Sports"/>
    <n v="2.94599965971502E-3"/>
    <n v="2.5374444708866002"/>
    <n v="25.958543973594701"/>
    <n v="-0.17280282585496501"/>
  </r>
  <r>
    <s v="Discovery Communications"/>
    <x v="78"/>
    <x v="5"/>
    <s v="General Cable"/>
    <n v="2.9306964208274402E-3"/>
    <n v="-0.58824103577379605"/>
    <n v="22.915823232727501"/>
    <n v="-0.26224114903455098"/>
  </r>
  <r>
    <s v="Viacom Media Networks"/>
    <x v="99"/>
    <x v="3"/>
    <s v="Children"/>
    <n v="2.87104363052346E-3"/>
    <n v="-0.30141480264543002"/>
    <n v="32.261028092119801"/>
    <n v="-0.20129244207763999"/>
  </r>
  <r>
    <s v="Discovery Communications"/>
    <x v="81"/>
    <x v="7"/>
    <s v="General Cable"/>
    <n v="2.8333263863101598E-3"/>
    <n v="-5.06769008008114E-2"/>
    <n v="26.256047916836199"/>
    <n v="-0.164086378079287"/>
  </r>
  <r>
    <s v="InterMedia Partners"/>
    <x v="88"/>
    <x v="7"/>
    <s v="General Cable"/>
    <n v="2.81911006939306E-3"/>
    <n v="-0.32527859437565998"/>
    <n v="40.812811651784202"/>
    <n v="0.24400261435346299"/>
  </r>
  <r>
    <s v="NBCUniversal"/>
    <x v="104"/>
    <x v="0"/>
    <s v="Spanish"/>
    <n v="2.7881936737382601E-3"/>
    <n v="-0.83048615183053398"/>
    <n v="25.482954465710499"/>
    <n v="-0.56643280776704696"/>
  </r>
  <r>
    <m/>
    <x v="105"/>
    <x v="0"/>
    <s v="General Cable"/>
    <n v="2.7360025824827001E-3"/>
    <n v="-0.35753049899063299"/>
    <n v="72.268740837958703"/>
    <n v="0.131604081975362"/>
  </r>
  <r>
    <s v="Hubbard Broadcasting"/>
    <x v="77"/>
    <x v="3"/>
    <s v="General Cable"/>
    <n v="2.73038978668255E-3"/>
    <n v="0.214746093136752"/>
    <n v="30.5534856696517"/>
    <n v="0.23642797006525601"/>
  </r>
  <r>
    <m/>
    <x v="97"/>
    <x v="1"/>
    <s v="Sports"/>
    <n v="2.7280201399851002E-3"/>
    <n v="0.59415514624231103"/>
    <n v="33.681999968703501"/>
    <n v="0.36312948715772803"/>
  </r>
  <r>
    <s v="Discovery Communications"/>
    <x v="84"/>
    <x v="7"/>
    <s v="General Cable"/>
    <n v="2.7004076808070801E-3"/>
    <n v="-0.26422762857299598"/>
    <n v="24.131437221264299"/>
    <n v="-0.16716295836421299"/>
  </r>
  <r>
    <s v="Viacom Media Networks"/>
    <x v="75"/>
    <x v="6"/>
    <s v="Children"/>
    <n v="2.6755597643491201E-3"/>
    <n v="-0.54668717939857303"/>
    <n v="27.6909748189067"/>
    <n v="-0.229114818614156"/>
  </r>
  <r>
    <s v="Fox Entertainment Group"/>
    <x v="91"/>
    <x v="5"/>
    <s v="Sports"/>
    <n v="2.6746878871813798E-3"/>
    <n v="1.55591022264317"/>
    <n v="20.335494539267"/>
    <n v="-0.116961431807376"/>
  </r>
  <r>
    <s v="NBCUniversal"/>
    <x v="95"/>
    <x v="6"/>
    <s v="Sports"/>
    <n v="2.6729929145015599E-3"/>
    <n v="2.98661179594695"/>
    <n v="23.960083355483501"/>
    <n v="-0.14260044451339299"/>
  </r>
  <r>
    <s v="Univision Communications"/>
    <x v="106"/>
    <x v="1"/>
    <s v="Spanish"/>
    <n v="2.6488687333260401E-3"/>
    <n v="-0.89123427115516096"/>
    <n v="84.161426790884704"/>
    <n v="0.100088418476782"/>
  </r>
  <r>
    <s v="Hubbard Broadcasting"/>
    <x v="79"/>
    <x v="4"/>
    <s v="General Cable"/>
    <n v="2.61564256646086E-3"/>
    <n v="0.27992239913561201"/>
    <n v="20.0835350895692"/>
    <n v="-0.48587532609580603"/>
  </r>
  <r>
    <s v="CBS Corporation"/>
    <x v="103"/>
    <x v="3"/>
    <s v="Sports"/>
    <n v="2.54263674186142E-3"/>
    <n v="3.8647381686001299"/>
    <n v="47.168012798911498"/>
    <n v="0.33528506598053698"/>
  </r>
  <r>
    <s v="CBS Corporation"/>
    <x v="52"/>
    <x v="3"/>
    <s v="General Cable"/>
    <n v="2.5395873052012101E-3"/>
    <n v="-1.3298941659886101E-2"/>
    <n v="78.147286786326006"/>
    <n v="0.320572833982121"/>
  </r>
  <r>
    <m/>
    <x v="89"/>
    <x v="8"/>
    <s v="Sports"/>
    <n v="2.5310975762595001E-3"/>
    <n v="-3.3341754755459002E-2"/>
    <n v="44.9744628027955"/>
    <n v="0.35154739806074797"/>
  </r>
  <r>
    <s v="Univision Communications"/>
    <x v="106"/>
    <x v="0"/>
    <s v="Spanish"/>
    <n v="2.5153077318455399E-3"/>
    <n v="-0.88991328241978895"/>
    <n v="80.958820818563197"/>
    <n v="0.37653165540317901"/>
  </r>
  <r>
    <s v="Sinclair"/>
    <x v="102"/>
    <x v="1"/>
    <s v="Sports"/>
    <n v="2.5133534601475501E-3"/>
    <n v="0.88621671639402499"/>
    <n v="34.730306053351001"/>
    <n v="0.199065267330718"/>
  </r>
  <r>
    <s v="NBCUniversal"/>
    <x v="95"/>
    <x v="7"/>
    <s v="Sports"/>
    <n v="2.4967746651894298E-3"/>
    <n v="2.8237990362804402"/>
    <n v="24.632240494574202"/>
    <n v="-0.13297127474614601"/>
  </r>
  <r>
    <m/>
    <x v="89"/>
    <x v="3"/>
    <s v="Sports"/>
    <n v="2.4747674424710898E-3"/>
    <n v="0.28040938770122498"/>
    <n v="31.761582184374301"/>
    <n v="1.9426556584963401E-3"/>
  </r>
  <r>
    <s v="The Walt Disney Company"/>
    <x v="80"/>
    <x v="8"/>
    <s v="Sports"/>
    <n v="2.4392989511205802E-3"/>
    <n v="0.57046577994729497"/>
    <n v="26.733077759294702"/>
    <n v="-0.36411598014369601"/>
  </r>
  <r>
    <s v="NBCUniversal"/>
    <x v="96"/>
    <x v="0"/>
    <s v="Children"/>
    <n v="2.4389909852531502E-3"/>
    <n v="-9.4738960067898795E-2"/>
    <n v="34.834901053400301"/>
    <n v="0.23840260862339599"/>
  </r>
  <r>
    <s v="Kroenke Sports &amp; Entertainment"/>
    <x v="85"/>
    <x v="8"/>
    <s v="General Cable"/>
    <n v="2.4317285524573001E-3"/>
    <n v="0.43093701935518097"/>
    <n v="38.374858364782703"/>
    <n v="-7.3424941739814995E-2"/>
  </r>
  <r>
    <s v="Urban One"/>
    <x v="98"/>
    <x v="4"/>
    <s v="General Cable"/>
    <n v="2.40656651446253E-3"/>
    <n v="-0.64295177737888298"/>
    <n v="31.167491658682501"/>
    <n v="5.95304126344166E-2"/>
  </r>
  <r>
    <s v="Discovery Communications"/>
    <x v="107"/>
    <x v="0"/>
    <s v="General Cable"/>
    <n v="2.3746115968129502E-3"/>
    <n v="0.48836061407621101"/>
    <n v="30.8167884082538"/>
    <n v="0.27771520244739201"/>
  </r>
  <r>
    <s v="Discovery Communications"/>
    <x v="92"/>
    <x v="6"/>
    <s v="General Cable"/>
    <n v="2.338846396745E-3"/>
    <n v="-0.15754095328852"/>
    <n v="23.073756945798799"/>
    <n v="-0.23628523287506401"/>
  </r>
  <r>
    <s v="AMC Networks"/>
    <x v="57"/>
    <x v="3"/>
    <s v="General Cable"/>
    <n v="2.3204857776980099E-3"/>
    <n v="-0.31723520761006802"/>
    <n v="25.685322218227"/>
    <n v="1.4336706356682299E-2"/>
  </r>
  <r>
    <s v="The Walt Disney Company"/>
    <x v="55"/>
    <x v="4"/>
    <s v="General Cable"/>
    <n v="2.3170330798127901E-3"/>
    <n v="-0.111535148535595"/>
    <n v="25.731102801635799"/>
    <n v="-0.17530070694953201"/>
  </r>
  <r>
    <s v="Fox Entertainment Group"/>
    <x v="91"/>
    <x v="4"/>
    <s v="Sports"/>
    <n v="2.3160219488759801E-3"/>
    <n v="1.8291715455656199"/>
    <n v="23.055826660016301"/>
    <n v="0.31731712811819202"/>
  </r>
  <r>
    <s v="Univision Communications"/>
    <x v="106"/>
    <x v="2"/>
    <s v="Spanish"/>
    <n v="2.2987450056102302E-3"/>
    <n v="-0.89584913187786996"/>
    <n v="97.607120832823995"/>
    <n v="0.46078933302215302"/>
  </r>
  <r>
    <s v="Discovery Communications"/>
    <x v="84"/>
    <x v="3"/>
    <s v="General Cable"/>
    <n v="2.2971800078301699E-3"/>
    <n v="-9.8566608037840106E-2"/>
    <n v="27.525467936802201"/>
    <n v="-0.10602004201655001"/>
  </r>
  <r>
    <s v="NBCUniversal"/>
    <x v="96"/>
    <x v="4"/>
    <s v="Children"/>
    <n v="2.2837981012834101E-3"/>
    <n v="0.16048507444198601"/>
    <n v="45.225085286357199"/>
    <n v="0.24803508842343"/>
  </r>
  <r>
    <s v="CBS Corporation"/>
    <x v="103"/>
    <x v="1"/>
    <s v="Sports"/>
    <n v="2.2746563307522302E-3"/>
    <n v="3.8261557024945199"/>
    <n v="24.818953345326801"/>
    <n v="-8.0706816356589203E-2"/>
  </r>
  <r>
    <m/>
    <x v="89"/>
    <x v="4"/>
    <s v="Sports"/>
    <n v="2.2505258431027701E-3"/>
    <n v="0.205133447138621"/>
    <n v="23.7653899610537"/>
    <n v="-8.55135392314509E-2"/>
  </r>
  <r>
    <s v="Discovery Communications"/>
    <x v="81"/>
    <x v="8"/>
    <s v="General Cable"/>
    <n v="2.1948985919250201E-3"/>
    <n v="-0.15204495630314099"/>
    <n v="40.013834764368298"/>
    <n v="-0.21320093105089799"/>
  </r>
  <r>
    <s v="NBCUniversal"/>
    <x v="104"/>
    <x v="5"/>
    <s v="Spanish"/>
    <n v="2.1851243753609798E-3"/>
    <n v="-0.78793405331368904"/>
    <n v="41.7225676241708"/>
    <n v="0.29336340107390702"/>
  </r>
  <r>
    <m/>
    <x v="97"/>
    <x v="5"/>
    <s v="Sports"/>
    <n v="2.1607850523224499E-3"/>
    <n v="0.587513567462841"/>
    <n v="31.288841071204502"/>
    <n v="0.55721318233296402"/>
  </r>
  <r>
    <s v="Hubbard Broadcasting"/>
    <x v="79"/>
    <x v="3"/>
    <s v="General Cable"/>
    <n v="2.1279037948437E-3"/>
    <n v="-8.59651712411518E-2"/>
    <n v="33.941001132063498"/>
    <n v="-0.32766069873217002"/>
  </r>
  <r>
    <s v="NBCUniversal"/>
    <x v="96"/>
    <x v="5"/>
    <s v="Children"/>
    <n v="2.11311075788348E-3"/>
    <n v="-0.18006803840136801"/>
    <n v="30.155201273446199"/>
    <n v="-2.0468097968452E-2"/>
  </r>
  <r>
    <s v="Viacom Media Networks"/>
    <x v="100"/>
    <x v="1"/>
    <s v="General Cable"/>
    <n v="2.0920287024424598E-3"/>
    <n v="-0.481017756485139"/>
    <n v="27.941285966875299"/>
    <n v="-0.194232630294224"/>
  </r>
  <r>
    <s v="Viacom Media Networks"/>
    <x v="99"/>
    <x v="8"/>
    <s v="Children"/>
    <n v="2.0887392334240501E-3"/>
    <n v="-0.51160718983903497"/>
    <n v="95.140277419812705"/>
    <n v="1.47431833439624"/>
  </r>
  <r>
    <s v="NBCUniversal"/>
    <x v="95"/>
    <x v="2"/>
    <s v="Sports"/>
    <n v="2.05296534940451E-3"/>
    <n v="0.98965152282245805"/>
    <n v="31.013400893306201"/>
    <n v="0.24626042914360299"/>
  </r>
  <r>
    <s v="Viacom Media Networks"/>
    <x v="100"/>
    <x v="3"/>
    <s v="General Cable"/>
    <n v="2.04724971068574E-3"/>
    <n v="-0.21647799204686399"/>
    <n v="49.477145699338799"/>
    <n v="0.93002317327932904"/>
  </r>
  <r>
    <s v="Sinclair"/>
    <x v="102"/>
    <x v="0"/>
    <s v="Sports"/>
    <n v="2.0462230449151898E-3"/>
    <n v="0.51182118985898595"/>
    <n v="19.3383236050535"/>
    <n v="-0.123828123087727"/>
  </r>
  <r>
    <s v="Viacom Media Networks"/>
    <x v="99"/>
    <x v="4"/>
    <s v="Children"/>
    <n v="2.0274587151023599E-3"/>
    <n v="-0.17219117684552501"/>
    <n v="35.181209913533301"/>
    <n v="1.04252478759581E-2"/>
  </r>
  <r>
    <s v="Urban One"/>
    <x v="98"/>
    <x v="1"/>
    <s v="General Cable"/>
    <n v="2.01538530338107E-3"/>
    <n v="-0.69811225380178399"/>
    <n v="46.211209364588299"/>
    <n v="4.1280188129007203E-2"/>
  </r>
  <r>
    <m/>
    <x v="94"/>
    <x v="8"/>
    <s v="News"/>
    <n v="2.0124019471928602E-3"/>
    <n v="0.56623584853064601"/>
    <n v="30.706424645963299"/>
    <n v="0.264787337063428"/>
  </r>
  <r>
    <s v="Discovery Communications"/>
    <x v="92"/>
    <x v="7"/>
    <s v="General Cable"/>
    <n v="1.9983443794279699E-3"/>
    <n v="-0.310818810343232"/>
    <n v="38.058034961337697"/>
    <n v="0.30839692701669502"/>
  </r>
  <r>
    <m/>
    <x v="94"/>
    <x v="6"/>
    <s v="News"/>
    <n v="1.9970662647634399E-3"/>
    <n v="0.51868957026238205"/>
    <n v="16.8142927755183"/>
    <n v="-0.18776299274831701"/>
  </r>
  <r>
    <s v="Viacom Media Networks"/>
    <x v="83"/>
    <x v="3"/>
    <s v="General Cable"/>
    <n v="1.9780874275769499E-3"/>
    <n v="-0.78731236989432196"/>
    <n v="35.647329458440502"/>
    <n v="0.228468514556813"/>
  </r>
  <r>
    <s v="CBS Corporation"/>
    <x v="103"/>
    <x v="5"/>
    <s v="Sports"/>
    <n v="1.9495121351992301E-3"/>
    <n v="1.0366851106205801"/>
    <n v="29.7122810213022"/>
    <n v="0.40852929972043001"/>
  </r>
  <r>
    <s v="NBCUniversal"/>
    <x v="95"/>
    <x v="5"/>
    <s v="Sports"/>
    <n v="1.94886141511328E-3"/>
    <n v="1.38400647160665"/>
    <n v="24.848380059397201"/>
    <n v="0.28221862231018402"/>
  </r>
  <r>
    <s v="NBCUniversal"/>
    <x v="104"/>
    <x v="2"/>
    <s v="Spanish"/>
    <n v="1.9295690224171E-3"/>
    <n v="-0.86636244509132898"/>
    <n v="65.720625122599699"/>
    <n v="0.28446019169905901"/>
  </r>
  <r>
    <s v="Viacom Media Networks"/>
    <x v="99"/>
    <x v="7"/>
    <s v="Children"/>
    <n v="1.91853418758558E-3"/>
    <n v="-0.50418793356745295"/>
    <n v="42.195867448406197"/>
    <n v="0.50615867447148499"/>
  </r>
  <r>
    <s v="Fox Entertainment Group"/>
    <x v="91"/>
    <x v="7"/>
    <s v="Sports"/>
    <n v="1.9051632930096401E-3"/>
    <n v="1.68587557171223"/>
    <n v="26.144569859088701"/>
    <n v="-0.255342247805176"/>
  </r>
  <r>
    <m/>
    <x v="105"/>
    <x v="4"/>
    <s v="General Cable"/>
    <n v="1.8823823398120599E-3"/>
    <n v="-0.34353759905790598"/>
    <n v="30.8674918288608"/>
    <n v="-0.31312377887248"/>
  </r>
  <r>
    <m/>
    <x v="97"/>
    <x v="3"/>
    <s v="Sports"/>
    <n v="1.8337652091053201E-3"/>
    <n v="0.52263394175384204"/>
    <n v="20.7224162189193"/>
    <n v="0.336621615794998"/>
  </r>
  <r>
    <s v="Viacom Media Networks"/>
    <x v="99"/>
    <x v="6"/>
    <s v="Children"/>
    <n v="1.8165691973404501E-3"/>
    <n v="-0.47594767080265299"/>
    <n v="21.1627194368027"/>
    <n v="-0.227637976759027"/>
  </r>
  <r>
    <s v="NBCUniversal"/>
    <x v="96"/>
    <x v="3"/>
    <s v="Children"/>
    <n v="1.7815078224894601E-3"/>
    <n v="0.19337998719689201"/>
    <n v="43.1515849322397"/>
    <n v="0.29407299074125998"/>
  </r>
  <r>
    <m/>
    <x v="94"/>
    <x v="5"/>
    <s v="News"/>
    <n v="1.7446005595206E-3"/>
    <n v="0.39378996668527599"/>
    <n v="16.3434095475479"/>
    <n v="-4.1099345953622003E-2"/>
  </r>
  <r>
    <s v="NBCUniversal"/>
    <x v="95"/>
    <x v="1"/>
    <s v="Sports"/>
    <n v="1.7415125451423501E-3"/>
    <n v="1.44401070062167"/>
    <n v="19.315791651262501"/>
    <n v="-0.21653332007368101"/>
  </r>
  <r>
    <s v="Fox Entertainment Group"/>
    <x v="91"/>
    <x v="6"/>
    <s v="Sports"/>
    <n v="1.7370967159645099E-3"/>
    <n v="1.62730251037533"/>
    <n v="27.000540614807299"/>
    <n v="0.39903780054515697"/>
  </r>
  <r>
    <m/>
    <x v="105"/>
    <x v="1"/>
    <s v="General Cable"/>
    <n v="1.7236768343519299E-3"/>
    <n v="-0.38652532097822601"/>
    <n v="43.683252958060002"/>
    <n v="5.6226503780032203E-2"/>
  </r>
  <r>
    <s v="NBCUniversal"/>
    <x v="104"/>
    <x v="1"/>
    <s v="Spanish"/>
    <n v="1.7110222979405099E-3"/>
    <n v="-0.87773631844995903"/>
    <n v="47.4394536023567"/>
    <n v="-0.28510144937923698"/>
  </r>
  <r>
    <s v="Sinclair"/>
    <x v="102"/>
    <x v="5"/>
    <s v="Sports"/>
    <n v="1.7075860538697399E-3"/>
    <n v="0.44208766239486602"/>
    <n v="20.628629500579699"/>
    <n v="-0.14531250200030199"/>
  </r>
  <r>
    <m/>
    <x v="105"/>
    <x v="5"/>
    <s v="General Cable"/>
    <n v="1.6940455047235201E-3"/>
    <n v="-0.40722464651421397"/>
    <n v="48.845874352552698"/>
    <n v="-0.16621728747879699"/>
  </r>
  <r>
    <s v="CBS Corporation"/>
    <x v="103"/>
    <x v="0"/>
    <s v="Sports"/>
    <n v="1.68745098208543E-3"/>
    <n v="0.76514339445596202"/>
    <n v="22.434765165008699"/>
    <n v="-0.27248526748160301"/>
  </r>
  <r>
    <s v="Viacom Media Networks"/>
    <x v="75"/>
    <x v="7"/>
    <s v="Children"/>
    <n v="1.68403009303452E-3"/>
    <n v="-0.66118279744358999"/>
    <n v="25.845282149715501"/>
    <n v="-0.29576783181246102"/>
  </r>
  <r>
    <s v="Discovery Communications"/>
    <x v="92"/>
    <x v="2"/>
    <s v="General Cable"/>
    <n v="1.6508809588838399E-3"/>
    <n v="-0.33311115031115801"/>
    <n v="35.826079341683702"/>
    <n v="-4.8041928147919397E-2"/>
  </r>
  <r>
    <s v="InterMedia Partners"/>
    <x v="88"/>
    <x v="3"/>
    <s v="General Cable"/>
    <n v="1.63943069658958E-3"/>
    <n v="-0.179079301406949"/>
    <n v="45.972244513802501"/>
    <n v="1.3016881041297199"/>
  </r>
  <r>
    <s v="RFD Communications Inc."/>
    <x v="101"/>
    <x v="5"/>
    <s v="General Cable"/>
    <n v="1.61174450419371E-3"/>
    <n v="-0.38001569074276798"/>
    <n v="23.206274968463699"/>
    <n v="-6.0985995001644901E-2"/>
  </r>
  <r>
    <m/>
    <x v="105"/>
    <x v="6"/>
    <s v="General Cable"/>
    <n v="1.5810284707573001E-3"/>
    <n v="-0.42537592879636799"/>
    <n v="53.955431252131703"/>
    <n v="-7.2774108466956297E-2"/>
  </r>
  <r>
    <s v="NBCUniversal"/>
    <x v="104"/>
    <x v="8"/>
    <s v="Spanish"/>
    <n v="1.54758326839037E-3"/>
    <n v="-0.33030099735352803"/>
    <n v="15.861490720154199"/>
    <n v="-0.29576996715371501"/>
  </r>
  <r>
    <s v="Viacom Media Networks"/>
    <x v="83"/>
    <x v="8"/>
    <s v="General Cable"/>
    <n v="1.5473238379499501E-3"/>
    <n v="-0.88907499010060698"/>
    <n v="62.167064561783803"/>
    <n v="0.17911446338274301"/>
  </r>
  <r>
    <s v="Univision Communications"/>
    <x v="106"/>
    <x v="5"/>
    <s v="Spanish"/>
    <n v="1.53030687721295E-3"/>
    <n v="-0.902161790952001"/>
    <n v="37.193354871686502"/>
    <n v="0.193680336961258"/>
  </r>
  <r>
    <s v="The Walt Disney Company"/>
    <x v="55"/>
    <x v="3"/>
    <s v="General Cable"/>
    <n v="1.52327626898487E-3"/>
    <n v="-5.2060297998842403E-2"/>
    <n v="25.6434225573215"/>
    <n v="-0.12599605683099599"/>
  </r>
  <r>
    <s v="RFD Communications Inc."/>
    <x v="101"/>
    <x v="1"/>
    <s v="General Cable"/>
    <n v="1.5139959786559601E-3"/>
    <n v="-0.1599789850783"/>
    <n v="21.255729520240301"/>
    <n v="0.13690547388594601"/>
  </r>
  <r>
    <s v="Viacom Media Networks"/>
    <x v="100"/>
    <x v="6"/>
    <s v="General Cable"/>
    <n v="1.5049482329871199E-3"/>
    <n v="-0.550209410595626"/>
    <n v="29.103824668148299"/>
    <n v="0.242055325304251"/>
  </r>
  <r>
    <m/>
    <x v="105"/>
    <x v="2"/>
    <s v="General Cable"/>
    <n v="1.4526808187962301E-3"/>
    <n v="-0.48601237686431897"/>
    <n v="48.361459916128801"/>
    <n v="0.31588853318549798"/>
  </r>
  <r>
    <s v="PBS"/>
    <x v="31"/>
    <x v="7"/>
    <s v="General Cable"/>
    <n v="1.44463736176082E-3"/>
    <n v="9.6321254297714903E-2"/>
    <n v="18.939315224406801"/>
    <n v="-0.31356899963522"/>
  </r>
  <r>
    <m/>
    <x v="97"/>
    <x v="6"/>
    <s v="Sports"/>
    <n v="1.4399987637856301E-3"/>
    <n v="0.70890722829171005"/>
    <n v="25.366645014520799"/>
    <n v="0.23415844331081601"/>
  </r>
  <r>
    <s v="Fox Entertainment Group"/>
    <x v="67"/>
    <x v="6"/>
    <s v="News"/>
    <n v="1.4366135080182401E-3"/>
    <n v="-0.16515107054509001"/>
    <n v="14.6393931498373"/>
    <n v="-0.322765070644013"/>
  </r>
  <r>
    <s v="Discovery Communications"/>
    <x v="107"/>
    <x v="1"/>
    <s v="General Cable"/>
    <n v="1.42153414166106E-3"/>
    <n v="0.29648722232470398"/>
    <n v="24.4990313685812"/>
    <n v="-0.27199546990675799"/>
  </r>
  <r>
    <m/>
    <x v="94"/>
    <x v="7"/>
    <s v="News"/>
    <n v="1.3842925514317901E-3"/>
    <n v="0.21465060955635801"/>
    <n v="25.129146147549001"/>
    <n v="0.420784990777821"/>
  </r>
  <r>
    <s v="Univision Communications"/>
    <x v="106"/>
    <x v="3"/>
    <s v="Spanish"/>
    <n v="1.38262434400408E-3"/>
    <n v="-0.89999153786687902"/>
    <n v="78.360505501611797"/>
    <n v="0.26827636890376599"/>
  </r>
  <r>
    <s v="Urban One"/>
    <x v="98"/>
    <x v="2"/>
    <s v="General Cable"/>
    <n v="1.37948844185585E-3"/>
    <n v="-0.81341653555857296"/>
    <n v="35.357304680083701"/>
    <n v="-2.1626740631749099E-2"/>
  </r>
  <r>
    <s v="NBCUniversal"/>
    <x v="95"/>
    <x v="4"/>
    <s v="Sports"/>
    <n v="1.3632467532709101E-3"/>
    <n v="1.2082026771240699"/>
    <n v="24.320770464380299"/>
    <n v="-0.12713602379216499"/>
  </r>
  <r>
    <s v="Urban One"/>
    <x v="98"/>
    <x v="7"/>
    <s v="General Cable"/>
    <n v="1.35507603797786E-3"/>
    <n v="-0.81470058193764505"/>
    <n v="34.668170720301497"/>
    <n v="0.21433433420468601"/>
  </r>
  <r>
    <s v="Sinclair"/>
    <x v="102"/>
    <x v="3"/>
    <s v="Sports"/>
    <n v="1.29372766576061E-3"/>
    <n v="0.72846812665595995"/>
    <n v="34.5119192908397"/>
    <n v="-1.7138862585467301E-2"/>
  </r>
  <r>
    <s v="Sinclair"/>
    <x v="102"/>
    <x v="4"/>
    <s v="Sports"/>
    <n v="1.2755867903604099E-3"/>
    <n v="0.48956438723135898"/>
    <n v="32.864435306722001"/>
    <n v="0.31890541025895802"/>
  </r>
  <r>
    <m/>
    <x v="97"/>
    <x v="7"/>
    <s v="Sports"/>
    <n v="1.26548290431438E-3"/>
    <n v="0.64305451110951095"/>
    <n v="18.819456036558002"/>
    <n v="-9.9255095700672202E-2"/>
  </r>
  <r>
    <s v="Univision Communications"/>
    <x v="108"/>
    <x v="4"/>
    <s v="General Cable"/>
    <n v="1.25499024566866E-3"/>
    <n v="-0.72191788757927"/>
    <n v="13.4212766207946"/>
    <n v="6.2364036563402003E-2"/>
  </r>
  <r>
    <s v="Viacom Media Networks"/>
    <x v="109"/>
    <x v="0"/>
    <s v="General Cable"/>
    <n v="1.2387904661485601E-3"/>
    <n v="-7.0437064925708897E-3"/>
    <n v="17.751417987995499"/>
    <n v="-0.50494717756192098"/>
  </r>
  <r>
    <m/>
    <x v="105"/>
    <x v="7"/>
    <s v="General Cable"/>
    <n v="1.22815360057199E-3"/>
    <n v="-0.44866428867858099"/>
    <n v="75.164951905895194"/>
    <n v="0.14350878404168599"/>
  </r>
  <r>
    <s v="Viacom Media Networks"/>
    <x v="109"/>
    <x v="2"/>
    <s v="General Cable"/>
    <n v="1.2223995004424901E-3"/>
    <n v="-0.22341017537395499"/>
    <n v="26.243236584261702"/>
    <n v="-8.1162621577261895E-2"/>
  </r>
  <r>
    <s v="Viacom Media Networks"/>
    <x v="100"/>
    <x v="7"/>
    <s v="General Cable"/>
    <n v="1.21931507342438E-3"/>
    <n v="-0.66326320633389002"/>
    <n v="22.1282395263853"/>
    <n v="-0.465543307183099"/>
  </r>
  <r>
    <s v="Urban One"/>
    <x v="98"/>
    <x v="6"/>
    <s v="General Cable"/>
    <n v="1.2064614159605701E-3"/>
    <n v="-0.81024261082739102"/>
    <n v="15.257906978734001"/>
    <n v="-0.24403252169342199"/>
  </r>
  <r>
    <s v="Viacom Media Networks"/>
    <x v="100"/>
    <x v="8"/>
    <s v="General Cable"/>
    <n v="1.19175261565415E-3"/>
    <n v="-0.68420263417809102"/>
    <n v="39.2835330349115"/>
    <n v="8.0278021263632704E-2"/>
  </r>
  <r>
    <s v="Univision Communications"/>
    <x v="106"/>
    <x v="4"/>
    <s v="Spanish"/>
    <n v="1.1583062857236301E-3"/>
    <n v="-0.88481386212025304"/>
    <n v="29.863771541977201"/>
    <n v="0.25327758869908001"/>
  </r>
  <r>
    <s v="Discovery Communications"/>
    <x v="92"/>
    <x v="8"/>
    <s v="General Cable"/>
    <n v="1.15611945034907E-3"/>
    <n v="-0.33159287166512802"/>
    <n v="28.0608174535103"/>
    <n v="-0.16999785070932599"/>
  </r>
  <r>
    <s v="Univision Communications"/>
    <x v="110"/>
    <x v="0"/>
    <s v="Spanish"/>
    <n v="1.14439486085942E-3"/>
    <n v="-0.90967309349050496"/>
    <n v="41.2053195521015"/>
    <n v="-0.109255734251061"/>
  </r>
  <r>
    <s v="NULL"/>
    <x v="93"/>
    <x v="4"/>
    <s v="NULL"/>
    <n v="1.1327348279822601E-3"/>
    <n v="-5.7994116073145197E-2"/>
    <n v="32.071893077913799"/>
    <n v="-0.10811972054385301"/>
  </r>
  <r>
    <s v="Viacom Media Networks"/>
    <x v="99"/>
    <x v="5"/>
    <s v="Children"/>
    <n v="1.12865447682945E-3"/>
    <n v="-0.21770890878037799"/>
    <n v="25.2989777741453"/>
    <n v="-3.8029565561946699E-2"/>
  </r>
  <r>
    <m/>
    <x v="94"/>
    <x v="4"/>
    <s v="News"/>
    <n v="1.1284931832028799E-3"/>
    <n v="0.33779566735940397"/>
    <n v="13.827035479507099"/>
    <n v="-0.17878319891355299"/>
  </r>
  <r>
    <s v="Fox Entertainment Group"/>
    <x v="91"/>
    <x v="3"/>
    <s v="Sports"/>
    <n v="1.1251354585992499E-3"/>
    <n v="1.68201198069388"/>
    <n v="21.5294462912615"/>
    <n v="-5.82393416533157E-2"/>
  </r>
  <r>
    <s v="NULL"/>
    <x v="93"/>
    <x v="5"/>
    <s v="NULL"/>
    <n v="1.1183190420754299E-3"/>
    <n v="0.687902713209535"/>
    <n v="27.5087662896895"/>
    <n v="-0.16783658828929099"/>
  </r>
  <r>
    <s v="Univision Communications"/>
    <x v="108"/>
    <x v="2"/>
    <s v="General Cable"/>
    <n v="1.10655345440194E-3"/>
    <n v="-0.87172586995212098"/>
    <n v="20.7616748788457"/>
    <n v="-0.31764234212089798"/>
  </r>
  <r>
    <s v="Discovery Communications"/>
    <x v="92"/>
    <x v="3"/>
    <s v="General Cable"/>
    <n v="1.0981550429605099E-3"/>
    <n v="2.96321301760069E-2"/>
    <n v="46.9295875253205"/>
    <n v="0.39821540087662699"/>
  </r>
  <r>
    <s v="Viacom Media Networks"/>
    <x v="75"/>
    <x v="8"/>
    <s v="Children"/>
    <n v="1.0916214856433E-3"/>
    <n v="-0.70871966262749297"/>
    <n v="28.899937855160498"/>
    <n v="-0.19430527538675099"/>
  </r>
  <r>
    <s v="Urban One"/>
    <x v="98"/>
    <x v="3"/>
    <s v="General Cable"/>
    <n v="1.0885999884925699E-3"/>
    <n v="-0.70625537664553995"/>
    <n v="22.730125294884001"/>
    <n v="-0.48787292819872402"/>
  </r>
  <r>
    <s v="NBCUniversal"/>
    <x v="104"/>
    <x v="3"/>
    <s v="Spanish"/>
    <n v="1.05536220441795E-3"/>
    <n v="-0.85331078942546801"/>
    <n v="46.376567069915701"/>
    <n v="-9.8833239653342106E-2"/>
  </r>
  <r>
    <s v="NBCUniversal"/>
    <x v="111"/>
    <x v="0"/>
    <s v="Spanish"/>
    <n v="1.0503472378650201E-3"/>
    <n v="-0.67021283322143499"/>
    <n v="9.6523836246710797"/>
    <n v="-0.20506474215655801"/>
  </r>
  <r>
    <s v="Discovery Communications"/>
    <x v="92"/>
    <x v="4"/>
    <s v="General Cable"/>
    <n v="1.0135336654367201E-3"/>
    <n v="-7.2690322914546093E-2"/>
    <n v="38.086116306212503"/>
    <n v="0.24751892828413299"/>
  </r>
  <r>
    <s v="Univision Communications"/>
    <x v="106"/>
    <x v="6"/>
    <s v="Spanish"/>
    <n v="1.0055746368461201E-3"/>
    <n v="-0.90719234802239002"/>
    <n v="24.397560035937001"/>
    <n v="-5.5438487469934503E-2"/>
  </r>
  <r>
    <s v="The Walt Disney Company"/>
    <x v="90"/>
    <x v="8"/>
    <s v="Children"/>
    <n v="9.5763490203103305E-4"/>
    <n v="-0.60953201108142296"/>
    <n v="21.2201800329603"/>
    <n v="-0.36953667139789298"/>
  </r>
  <r>
    <s v="Univision Communications"/>
    <x v="108"/>
    <x v="3"/>
    <s v="General Cable"/>
    <n v="9.37295373378401E-4"/>
    <n v="-0.87151003624868995"/>
    <n v="21.039224110368799"/>
    <n v="-0.308520349570997"/>
  </r>
  <r>
    <s v="Discovery Communications"/>
    <x v="107"/>
    <x v="2"/>
    <s v="General Cable"/>
    <n v="9.1929756082998501E-4"/>
    <n v="1.42781678928379E-2"/>
    <n v="30.902348935593"/>
    <n v="-0.38347915794715698"/>
  </r>
  <r>
    <s v="Discovery Communications"/>
    <x v="107"/>
    <x v="5"/>
    <s v="General Cable"/>
    <n v="8.9823949603627402E-4"/>
    <n v="0.19945102186140201"/>
    <n v="29.983409877267501"/>
    <n v="-8.1036667753411007E-2"/>
  </r>
  <r>
    <s v="Fox Entertainment Group"/>
    <x v="91"/>
    <x v="8"/>
    <s v="Sports"/>
    <n v="8.8478738717348495E-4"/>
    <n v="0.93655384787712803"/>
    <n v="30.881173859257999"/>
    <n v="0.21776991017761499"/>
  </r>
  <r>
    <s v="NULL"/>
    <x v="93"/>
    <x v="8"/>
    <s v="NULL"/>
    <n v="8.8470159901071397E-4"/>
    <n v="-0.34301816498044002"/>
    <n v="34.975688304857698"/>
    <n v="-0.32288921101693802"/>
  </r>
  <r>
    <s v="Univision Communications"/>
    <x v="110"/>
    <x v="1"/>
    <s v="Spanish"/>
    <n v="8.5462633448554802E-4"/>
    <n v="-0.88260304009930401"/>
    <n v="47.661417919132703"/>
    <n v="-0.17306466225978001"/>
  </r>
  <r>
    <s v="NULL"/>
    <x v="93"/>
    <x v="6"/>
    <s v="NULL"/>
    <n v="8.3837985918087195E-4"/>
    <n v="-0.15356208323673401"/>
    <n v="28.0659010237522"/>
    <n v="0.31228854967984998"/>
  </r>
  <r>
    <s v="Viacom Media Networks"/>
    <x v="109"/>
    <x v="7"/>
    <s v="General Cable"/>
    <n v="8.2820997091808399E-4"/>
    <n v="1.7957634879446301E-2"/>
    <n v="32.473558864515198"/>
    <n v="-1.18487663103634E-3"/>
  </r>
  <r>
    <s v="Univision Communications"/>
    <x v="110"/>
    <x v="5"/>
    <s v="Spanish"/>
    <n v="8.1339433910509996E-4"/>
    <n v="-0.90994947208094201"/>
    <n v="42.664919398035799"/>
    <n v="-3.5875961512568999E-2"/>
  </r>
  <r>
    <s v="The Walt Disney Company"/>
    <x v="90"/>
    <x v="6"/>
    <s v="Children"/>
    <n v="8.0027032494921495E-4"/>
    <n v="-0.638633501501221"/>
    <n v="18.576799573571702"/>
    <n v="-0.112059762797353"/>
  </r>
  <r>
    <s v="NULL"/>
    <x v="93"/>
    <x v="7"/>
    <s v="NULL"/>
    <n v="7.9146209099766605E-4"/>
    <n v="-0.33047715259789801"/>
    <n v="69.135852177109001"/>
    <n v="0.64823510718261501"/>
  </r>
  <r>
    <s v="Warner Media"/>
    <x v="82"/>
    <x v="0"/>
    <s v="Children"/>
    <n v="7.7989799556171802E-4"/>
    <n v="-0.56116556006511298"/>
    <n v="17.4587061489365"/>
    <n v="-7.9009755780322599E-2"/>
  </r>
  <r>
    <s v="NBCUniversal"/>
    <x v="104"/>
    <x v="4"/>
    <s v="Spanish"/>
    <n v="7.6784389845620704E-4"/>
    <n v="-0.84228847968467002"/>
    <n v="25.528452171282201"/>
    <n v="0.307278610563468"/>
  </r>
  <r>
    <s v="The Walt Disney Company"/>
    <x v="90"/>
    <x v="7"/>
    <s v="Children"/>
    <n v="7.5373777747094405E-4"/>
    <n v="-0.69475420686329603"/>
    <n v="21.118423640729301"/>
    <n v="-0.24145794877837201"/>
  </r>
  <r>
    <s v="Viacom Media Networks"/>
    <x v="109"/>
    <x v="5"/>
    <s v="General Cable"/>
    <n v="7.5240685669031499E-4"/>
    <n v="0.10107410784936"/>
    <n v="35.837418387865199"/>
    <n v="0.74732786023250497"/>
  </r>
  <r>
    <m/>
    <x v="97"/>
    <x v="8"/>
    <s v="Sports"/>
    <n v="7.4126178897827605E-4"/>
    <n v="0.14780722365520199"/>
    <n v="22.122970341030499"/>
    <n v="0.22066562718925001"/>
  </r>
  <r>
    <s v="Viacom Media Networks"/>
    <x v="100"/>
    <x v="4"/>
    <s v="General Cable"/>
    <n v="7.2832744551893595E-4"/>
    <n v="-0.72095424970321198"/>
    <n v="35.815111761328801"/>
    <n v="-2.89273905742436E-3"/>
  </r>
  <r>
    <s v="Viacom Media Networks"/>
    <x v="109"/>
    <x v="1"/>
    <s v="General Cable"/>
    <n v="7.2749653527169698E-4"/>
    <n v="2.15445317127737E-2"/>
    <n v="15.5502156368938"/>
    <n v="-0.56066702612899899"/>
  </r>
  <r>
    <s v="Univision Communications"/>
    <x v="108"/>
    <x v="8"/>
    <s v="General Cable"/>
    <n v="7.1741114097741295E-4"/>
    <n v="-0.59163671979629096"/>
    <n v="17.237944488038298"/>
    <n v="0.26321433905373598"/>
  </r>
  <r>
    <s v="Viacom Media Networks"/>
    <x v="109"/>
    <x v="6"/>
    <s v="General Cable"/>
    <n v="7.1561344031735E-4"/>
    <n v="2.88641016620244E-2"/>
    <n v="23.885873313873201"/>
    <n v="8.4338606136659E-2"/>
  </r>
  <r>
    <s v="Discovery Communications"/>
    <x v="107"/>
    <x v="4"/>
    <s v="General Cable"/>
    <n v="7.0223993230798701E-4"/>
    <n v="0.247231575299073"/>
    <n v="26.1649045933267"/>
    <n v="-0.16913924655172999"/>
  </r>
  <r>
    <s v="Univision Communications"/>
    <x v="110"/>
    <x v="2"/>
    <s v="Spanish"/>
    <n v="6.8922927201880003E-4"/>
    <n v="-0.907409035477168"/>
    <n v="41.366505074774501"/>
    <n v="0.91393794719156596"/>
  </r>
  <r>
    <s v="NBCUniversal"/>
    <x v="111"/>
    <x v="2"/>
    <s v="Spanish"/>
    <n v="6.81632437426098E-4"/>
    <n v="-0.852847747576432"/>
    <n v="19.302259060759699"/>
    <n v="-0.50204645137339399"/>
  </r>
  <r>
    <s v="Sinclair"/>
    <x v="102"/>
    <x v="8"/>
    <s v="Sports"/>
    <n v="6.7755356497514795E-4"/>
    <n v="7.3278873585171003E-2"/>
    <n v="11.2280999408227"/>
    <n v="-0.46582169995856398"/>
  </r>
  <r>
    <s v="Sinclair"/>
    <x v="102"/>
    <x v="7"/>
    <s v="Sports"/>
    <n v="6.7191073219099995E-4"/>
    <n v="0.308547929811327"/>
    <n v="14.3878573905486"/>
    <n v="-6.91931007598518E-2"/>
  </r>
  <r>
    <s v="Sinclair"/>
    <x v="102"/>
    <x v="6"/>
    <s v="Sports"/>
    <n v="6.7191073219099995E-4"/>
    <n v="0.308547929811327"/>
    <n v="14.3878573905486"/>
    <n v="-6.91931007598518E-2"/>
  </r>
  <r>
    <s v="CBS Corporation"/>
    <x v="103"/>
    <x v="8"/>
    <s v="Sports"/>
    <n v="6.4805912366224004E-4"/>
    <n v="1.07386661769361"/>
    <n v="38.956595692435499"/>
    <s v="NULL"/>
  </r>
  <r>
    <s v="NBCUniversal"/>
    <x v="111"/>
    <x v="4"/>
    <s v="Spanish"/>
    <n v="6.4172805613729202E-4"/>
    <n v="-0.63034559411235302"/>
    <n v="16.575534577172501"/>
    <n v="2.8849806105289599E-2"/>
  </r>
  <r>
    <m/>
    <x v="112"/>
    <x v="2"/>
    <s v="General Cable"/>
    <n v="6.3395332967680097E-4"/>
    <n v="4.1102406453665799E-3"/>
    <n v="32.041108011453701"/>
    <n v="5.5355605249038202E-2"/>
  </r>
  <r>
    <s v="Univision Communications"/>
    <x v="113"/>
    <x v="2"/>
    <s v="General Cable"/>
    <n v="6.3333869963905904E-4"/>
    <n v="-0.606974919913147"/>
    <n v="25.743974796366299"/>
    <n v="2.4992272715536199E-2"/>
  </r>
  <r>
    <s v="NBCUniversal"/>
    <x v="111"/>
    <x v="3"/>
    <s v="Spanish"/>
    <n v="6.2857153481924095E-4"/>
    <n v="-0.82439045255666599"/>
    <n v="19.302259060759699"/>
    <n v="-0.43977467579464902"/>
  </r>
  <r>
    <s v="Fox Entertainment Group"/>
    <x v="87"/>
    <x v="1"/>
    <s v="General Cable"/>
    <n v="6.2739125463701203E-4"/>
    <n v="-0.238903989843019"/>
    <n v="16.675700958696801"/>
    <n v="0.61482526014577299"/>
  </r>
  <r>
    <s v="RFD Communications Inc."/>
    <x v="101"/>
    <x v="2"/>
    <s v="General Cable"/>
    <n v="6.26709351827182E-4"/>
    <n v="-0.375661726117404"/>
    <n v="35.124021804680297"/>
    <n v="0.53848076164632697"/>
  </r>
  <r>
    <s v="Univision Communications"/>
    <x v="113"/>
    <x v="0"/>
    <s v="General Cable"/>
    <n v="6.2413679834352395E-4"/>
    <n v="-0.80677861645584104"/>
    <n v="37.746828587630802"/>
    <n v="-0.39216057024749101"/>
  </r>
  <r>
    <s v="Viacom Media Networks"/>
    <x v="109"/>
    <x v="4"/>
    <s v="General Cable"/>
    <n v="6.20881047420998E-4"/>
    <n v="-1.3306602270541101E-2"/>
    <n v="25.653252088708498"/>
    <n v="1.8231303634075801E-4"/>
  </r>
  <r>
    <s v="NBCUniversal"/>
    <x v="95"/>
    <x v="3"/>
    <s v="Sports"/>
    <n v="6.1616357204309299E-4"/>
    <n v="1.6191584917559101"/>
    <n v="13.572137886884001"/>
    <n v="-0.52139447523843796"/>
  </r>
  <r>
    <m/>
    <x v="105"/>
    <x v="8"/>
    <s v="General Cable"/>
    <n v="6.0981013471407498E-4"/>
    <n v="-0.48543989352518802"/>
    <n v="64.485405880996495"/>
    <n v="-4.8311003040888E-2"/>
  </r>
  <r>
    <s v="Viacom Media Networks"/>
    <x v="109"/>
    <x v="3"/>
    <s v="General Cable"/>
    <n v="6.0967256332343099E-4"/>
    <n v="-3.2698800818162503E-2"/>
    <n v="62.223717994745002"/>
    <n v="0.47300847963112402"/>
  </r>
  <r>
    <s v="RFD Communications Inc."/>
    <x v="101"/>
    <x v="3"/>
    <s v="General Cable"/>
    <n v="5.8957090445641599E-4"/>
    <n v="-0.34329225587331602"/>
    <n v="31.475846381185001"/>
    <n v="0.123878338008779"/>
  </r>
  <r>
    <s v="Univision Communications"/>
    <x v="106"/>
    <x v="7"/>
    <s v="Spanish"/>
    <n v="5.6755462496437502E-4"/>
    <n v="-0.92559298894972297"/>
    <n v="46.709577740350802"/>
    <n v="0.85930743299342605"/>
  </r>
  <r>
    <s v="NBCUniversal"/>
    <x v="111"/>
    <x v="5"/>
    <s v="Spanish"/>
    <n v="5.5996083955465602E-4"/>
    <n v="-0.69815901726485097"/>
    <n v="16.5538341839002"/>
    <n v="-0.12663102863169501"/>
  </r>
  <r>
    <s v="Discovery Communications"/>
    <x v="107"/>
    <x v="6"/>
    <s v="General Cable"/>
    <n v="5.5605859852270601E-4"/>
    <n v="-0.16831594643309999"/>
    <n v="17.687686692812001"/>
    <n v="-2.9014485814948601E-3"/>
  </r>
  <r>
    <m/>
    <x v="112"/>
    <x v="0"/>
    <s v="General Cable"/>
    <n v="5.4553054041733503E-4"/>
    <n v="-0.38086439813241502"/>
    <n v="26.228329303919001"/>
    <n v="-9.7755047567842507E-2"/>
  </r>
  <r>
    <s v="RFD Communications Inc."/>
    <x v="101"/>
    <x v="7"/>
    <s v="General Cable"/>
    <n v="5.2588115104646501E-4"/>
    <n v="-0.35734199714958798"/>
    <n v="19.126909227018199"/>
    <n v="-0.24395853862584599"/>
  </r>
  <r>
    <s v="Pacific-12 Conference"/>
    <x v="114"/>
    <x v="5"/>
    <s v="Sports"/>
    <n v="5.2071536417339504E-4"/>
    <n v="1.69339456289558"/>
    <n v="52.021910901041998"/>
    <n v="0.72475775460618896"/>
  </r>
  <r>
    <s v="Univision Communications"/>
    <x v="113"/>
    <x v="7"/>
    <s v="General Cable"/>
    <n v="5.1723913941365799E-4"/>
    <n v="-0.84180877596278303"/>
    <n v="23.735754152005299"/>
    <n v="0.29770080812549998"/>
  </r>
  <r>
    <m/>
    <x v="105"/>
    <x v="3"/>
    <s v="General Cable"/>
    <n v="4.9926059558101405E-4"/>
    <n v="-0.58362818685009799"/>
    <n v="41.856881133543702"/>
    <n v="0.39430048786785399"/>
  </r>
  <r>
    <s v="Univision Communications"/>
    <x v="113"/>
    <x v="5"/>
    <s v="General Cable"/>
    <n v="4.9593253841671305E-4"/>
    <n v="-0.78860962609563401"/>
    <n v="29.050298042109301"/>
    <n v="0.283869268025775"/>
  </r>
  <r>
    <s v="Viacom Media Networks"/>
    <x v="115"/>
    <x v="2"/>
    <s v="General Cable"/>
    <n v="4.86435386801031E-4"/>
    <n v="-0.67806335007691199"/>
    <n v="38.018541400601698"/>
    <n v="1.12200020475828"/>
  </r>
  <r>
    <m/>
    <x v="112"/>
    <x v="1"/>
    <s v="General Cable"/>
    <n v="4.86163280763839E-4"/>
    <n v="-0.44199486767538398"/>
    <n v="44.210310136004203"/>
    <n v="0.53774991777405801"/>
  </r>
  <r>
    <s v="Viacom Media Networks"/>
    <x v="109"/>
    <x v="8"/>
    <s v="General Cable"/>
    <n v="4.8608803358929202E-4"/>
    <n v="-0.18816656386740499"/>
    <n v="32.0984191325485"/>
    <n v="0.33828231900547001"/>
  </r>
  <r>
    <s v="Fox Entertainment Group"/>
    <x v="87"/>
    <x v="8"/>
    <s v="General Cable"/>
    <n v="4.83939642251701E-4"/>
    <n v="-0.63002237569697705"/>
    <n v="12.313351105803701"/>
    <n v="-0.229511491325502"/>
  </r>
  <r>
    <s v="Univision Communications"/>
    <x v="110"/>
    <x v="4"/>
    <s v="Spanish"/>
    <n v="4.7995746310111999E-4"/>
    <n v="-0.85058394981515295"/>
    <n v="24.6509074576222"/>
    <n v="0.31042915851129699"/>
  </r>
  <r>
    <s v="Discovery Communications"/>
    <x v="107"/>
    <x v="7"/>
    <s v="General Cable"/>
    <n v="4.7575824487424703E-4"/>
    <n v="-0.228522296849028"/>
    <n v="15.3471229032304"/>
    <n v="-0.62573595889284295"/>
  </r>
  <r>
    <s v="NBCUniversal"/>
    <x v="96"/>
    <x v="7"/>
    <s v="Children"/>
    <n v="4.46058647973345E-4"/>
    <n v="-0.36333600670565602"/>
    <n v="59.742586441145299"/>
    <n v="1.12562117372711"/>
  </r>
  <r>
    <s v="RFD Communications Inc."/>
    <x v="101"/>
    <x v="6"/>
    <s v="General Cable"/>
    <n v="4.4253210348181999E-4"/>
    <n v="-0.29724592009492901"/>
    <n v="12.6555526915852"/>
    <n v="-0.40221703988632901"/>
  </r>
  <r>
    <s v="Viacom Media Networks"/>
    <x v="115"/>
    <x v="0"/>
    <s v="General Cable"/>
    <n v="4.26843173658064E-4"/>
    <n v="-0.84759722552324002"/>
    <n v="46.285430461686502"/>
    <n v="0.13602595604364301"/>
  </r>
  <r>
    <s v="NBCUniversal"/>
    <x v="96"/>
    <x v="6"/>
    <s v="Children"/>
    <n v="4.22016185045089E-4"/>
    <n v="-0.254380126632548"/>
    <n v="31.6310103574395"/>
    <n v="-0.326096825385152"/>
  </r>
  <r>
    <s v="Univision Communications"/>
    <x v="106"/>
    <x v="8"/>
    <s v="Spanish"/>
    <n v="4.1954366967172902E-4"/>
    <n v="-0.91777360295690402"/>
    <n v="30.744927240029"/>
    <n v="0.22797814719772599"/>
  </r>
  <r>
    <s v="Viacom Media Networks"/>
    <x v="115"/>
    <x v="1"/>
    <s v="General Cable"/>
    <n v="4.0867075671715701E-4"/>
    <n v="-0.78461245103479205"/>
    <n v="29.430503776069699"/>
    <n v="-0.46677910011836199"/>
  </r>
  <r>
    <s v="Univision Communications"/>
    <x v="113"/>
    <x v="1"/>
    <s v="General Cable"/>
    <n v="3.9997861094828702E-4"/>
    <n v="-0.71401480388813798"/>
    <n v="30.2145456350963"/>
    <n v="-0.417778508359054"/>
  </r>
  <r>
    <s v="Viacom Media Networks"/>
    <x v="100"/>
    <x v="5"/>
    <s v="General Cable"/>
    <n v="3.8199609481976099E-4"/>
    <n v="-0.86599250735580002"/>
    <n v="36.044076434557297"/>
    <n v="1.03529252951992"/>
  </r>
  <r>
    <s v="Viacom Media Networks"/>
    <x v="115"/>
    <x v="3"/>
    <s v="General Cable"/>
    <n v="3.79692418317079E-4"/>
    <n v="-0.502707613466013"/>
    <n v="51.896348614517301"/>
    <n v="0.31914486050761298"/>
  </r>
  <r>
    <s v="The Walt Disney Company"/>
    <x v="116"/>
    <x v="6"/>
    <s v="Spanish"/>
    <n v="3.6592531954180601E-4"/>
    <n v="-0.58839552472372003"/>
    <n v="30.254297934377"/>
    <n v="0.24264773934348099"/>
  </r>
  <r>
    <s v="Univision Communications"/>
    <x v="113"/>
    <x v="4"/>
    <s v="General Cable"/>
    <n v="3.3671425868852601E-4"/>
    <n v="-0.61075473551612403"/>
    <n v="28.032763487484999"/>
    <n v="0.27930232915034298"/>
  </r>
  <r>
    <s v="Discovery Communications"/>
    <x v="107"/>
    <x v="8"/>
    <s v="General Cable"/>
    <n v="3.34536090727219E-4"/>
    <n v="-0.356901010235946"/>
    <n v="30.283162157267199"/>
    <n v="-0.38448095839327601"/>
  </r>
  <r>
    <s v="Univision Communications"/>
    <x v="108"/>
    <x v="0"/>
    <s v="General Cable"/>
    <n v="3.2872318443859998E-4"/>
    <n v="-0.93014480349261597"/>
    <n v="77.186905841782306"/>
    <n v="0.25242756497052898"/>
  </r>
  <r>
    <s v="Pacific-12 Conference"/>
    <x v="114"/>
    <x v="0"/>
    <s v="Sports"/>
    <n v="3.2763971653476502E-4"/>
    <n v="0.60559426355964796"/>
    <n v="26.7485645697728"/>
    <n v="0.45075977157686198"/>
  </r>
  <r>
    <s v="Discovery Communications"/>
    <x v="107"/>
    <x v="3"/>
    <s v="General Cable"/>
    <n v="3.2349147267452601E-4"/>
    <n v="-0.108525190116908"/>
    <n v="33.128073261020702"/>
    <n v="4.28422485147903E-2"/>
  </r>
  <r>
    <s v="Viacom Media Networks"/>
    <x v="115"/>
    <x v="7"/>
    <s v="General Cable"/>
    <n v="3.1438657894971201E-4"/>
    <n v="-0.80506596181512002"/>
    <n v="40.375621121898803"/>
    <n v="-0.121865462219792"/>
  </r>
  <r>
    <s v="Pacific-12 Conference"/>
    <x v="114"/>
    <x v="1"/>
    <s v="Sports"/>
    <n v="2.8817162995801299E-4"/>
    <n v="0.32857254013105303"/>
    <n v="18.826196832288201"/>
    <n v="9.9120877736164001E-2"/>
  </r>
  <r>
    <s v="Univision Communications"/>
    <x v="113"/>
    <x v="8"/>
    <s v="General Cable"/>
    <n v="2.8719018130546299E-4"/>
    <n v="-0.80815054101025896"/>
    <n v="31.735320846473801"/>
    <n v="1.5047321022353601E-3"/>
  </r>
  <r>
    <s v="Univision Communications"/>
    <x v="108"/>
    <x v="5"/>
    <s v="General Cable"/>
    <n v="2.8598206214161201E-4"/>
    <n v="-0.90805179562396898"/>
    <n v="54.907636696291704"/>
    <n v="-1.11895384192635E-2"/>
  </r>
  <r>
    <m/>
    <x v="112"/>
    <x v="7"/>
    <s v="General Cable"/>
    <n v="2.8439960167757301E-4"/>
    <n v="-0.32893224336628801"/>
    <n v="25.040309012135499"/>
    <n v="-1.92618875867866E-2"/>
  </r>
  <r>
    <s v="Univision Communications"/>
    <x v="110"/>
    <x v="3"/>
    <s v="Spanish"/>
    <n v="2.8354847829314999E-4"/>
    <n v="-0.92782293034205099"/>
    <n v="17.0349030137798"/>
    <n v="-0.22109654477888799"/>
  </r>
  <r>
    <s v="Univision Communications"/>
    <x v="108"/>
    <x v="7"/>
    <s v="General Cable"/>
    <n v="2.7907224223899801E-4"/>
    <n v="-0.88039239719620799"/>
    <n v="12.650963833184299"/>
    <n v="-0.33454152124166198"/>
  </r>
  <r>
    <s v="Fox Entertainment Group"/>
    <x v="87"/>
    <x v="2"/>
    <s v="General Cable"/>
    <n v="2.6398621445936998E-4"/>
    <n v="-0.312832157191404"/>
    <n v="92.208001203914307"/>
    <n v="8.3422750954274303"/>
  </r>
  <r>
    <m/>
    <x v="112"/>
    <x v="6"/>
    <s v="General Cable"/>
    <n v="2.5241328864634402E-4"/>
    <n v="-0.50107265282573299"/>
    <n v="24.188397604982999"/>
    <n v="0.57528634592352701"/>
  </r>
  <r>
    <s v="The Walt Disney Company"/>
    <x v="116"/>
    <x v="0"/>
    <s v="Spanish"/>
    <n v="2.5090249485806902E-4"/>
    <n v="-0.79599597224109497"/>
    <n v="16.099924829303099"/>
    <n v="-0.103118932417971"/>
  </r>
  <r>
    <s v="Univision Communications"/>
    <x v="113"/>
    <x v="3"/>
    <s v="General Cable"/>
    <n v="2.5037551111208403E-4"/>
    <n v="-0.652266030713056"/>
    <n v="10.362009489854"/>
    <n v="-0.58702174369692794"/>
  </r>
  <r>
    <s v="Pacific-12 Conference"/>
    <x v="114"/>
    <x v="2"/>
    <s v="Sports"/>
    <n v="2.5010517482291399E-4"/>
    <n v="0.447762616731185"/>
    <n v="24.897447278495701"/>
    <n v="5.0673857893994603E-2"/>
  </r>
  <r>
    <s v="Viacom Media Networks"/>
    <x v="115"/>
    <x v="6"/>
    <s v="General Cable"/>
    <n v="2.4722115431718701E-4"/>
    <n v="-0.84223811573756502"/>
    <n v="32.662332046493198"/>
    <n v="-0.48183732216997299"/>
  </r>
  <r>
    <s v="Viacom Media Networks"/>
    <x v="115"/>
    <x v="5"/>
    <s v="General Cable"/>
    <n v="2.4117807015618101E-4"/>
    <n v="-0.79493539863863705"/>
    <n v="50.408777960922201"/>
    <n v="0.59122136985265095"/>
  </r>
  <r>
    <s v="Univision Communications"/>
    <x v="110"/>
    <x v="6"/>
    <s v="Spanish"/>
    <n v="2.37604488657095E-4"/>
    <n v="-0.94142239438513298"/>
    <n v="8.2794391592776808"/>
    <n v="-0.74958115406998904"/>
  </r>
  <r>
    <s v="Univision Communications"/>
    <x v="110"/>
    <x v="7"/>
    <s v="Spanish"/>
    <n v="2.37604488657095E-4"/>
    <n v="-0.94582430480204804"/>
    <n v="8.2794391592776808"/>
    <n v="-0.74958115406998904"/>
  </r>
  <r>
    <s v="The Walt Disney Company"/>
    <x v="116"/>
    <x v="2"/>
    <s v="Spanish"/>
    <n v="2.3426046157086101E-4"/>
    <n v="-0.43724575090235501"/>
    <n v="37.415120179861297"/>
    <n v="5.1604937984167598E-2"/>
  </r>
  <r>
    <s v="NBCUniversal"/>
    <x v="104"/>
    <x v="6"/>
    <s v="Spanish"/>
    <n v="2.34234295115232E-4"/>
    <n v="-0.95388642493463704"/>
    <n v="15.508969422126601"/>
    <n v="1.7257465630902E-2"/>
  </r>
  <r>
    <s v="NBCUniversal"/>
    <x v="104"/>
    <x v="7"/>
    <s v="Spanish"/>
    <n v="2.1763123794739099E-4"/>
    <n v="-0.94855597521345503"/>
    <n v="40.822632887745797"/>
    <n v="-1.1048001620607799E-3"/>
  </r>
  <r>
    <s v="Warner Media"/>
    <x v="43"/>
    <x v="6"/>
    <s v="Network (National)"/>
    <n v="2.15012558465538E-4"/>
    <n v="-0.52652088787993501"/>
    <n v="25.5450396203038"/>
    <n v="-0.30392600994751401"/>
  </r>
  <r>
    <s v="Univision Communications"/>
    <x v="113"/>
    <x v="6"/>
    <s v="General Cable"/>
    <n v="2.1015181841464099E-4"/>
    <n v="-0.82743935225425902"/>
    <n v="25.417333800072999"/>
    <n v="-0.434540566953251"/>
  </r>
  <r>
    <s v="Viacom Media Networks"/>
    <x v="115"/>
    <x v="8"/>
    <s v="General Cable"/>
    <n v="2.0810218899862699E-4"/>
    <n v="-0.79402202758691598"/>
    <n v="36.583542947519"/>
    <n v="-0.49558258980328401"/>
  </r>
  <r>
    <s v="Fox Entertainment Group"/>
    <x v="87"/>
    <x v="3"/>
    <s v="General Cable"/>
    <n v="1.9904128477610201E-4"/>
    <n v="-0.62518685112038397"/>
    <n v="6.1160296936754497"/>
    <n v="-0.34481604354114298"/>
  </r>
  <r>
    <s v="Pacific-12 Conference"/>
    <x v="114"/>
    <x v="3"/>
    <s v="Sports"/>
    <n v="1.88370460337403E-4"/>
    <n v="1.0129988749938801"/>
    <n v="33.589166085296497"/>
    <n v="0.46446132214415797"/>
  </r>
  <r>
    <s v="NBCUniversal"/>
    <x v="96"/>
    <x v="8"/>
    <s v="Children"/>
    <n v="1.8697746692353199E-4"/>
    <n v="-0.71556327165414901"/>
    <n v="86.786087397732999"/>
    <n v="0.71207071765118102"/>
  </r>
  <r>
    <s v="Fox Entertainment Group"/>
    <x v="87"/>
    <x v="7"/>
    <s v="General Cable"/>
    <n v="1.8436754110522701E-4"/>
    <n v="-0.77363687088097399"/>
    <n v="10.941828338406401"/>
    <n v="-0.65541780685407203"/>
  </r>
  <r>
    <s v="Fox Entertainment Group"/>
    <x v="87"/>
    <x v="4"/>
    <s v="General Cable"/>
    <n v="1.8174425355234401E-4"/>
    <n v="-0.634823787591134"/>
    <n v="9.66430671820582"/>
    <n v="-0.83282754145580395"/>
  </r>
  <r>
    <s v="NBCUniversal"/>
    <x v="111"/>
    <x v="1"/>
    <s v="Spanish"/>
    <n v="1.8075032956727899E-4"/>
    <n v="-0.92051691880752196"/>
    <n v="24.798515221790701"/>
    <n v="0.77977418465531201"/>
  </r>
  <r>
    <s v="Viacom Media Networks"/>
    <x v="115"/>
    <x v="4"/>
    <s v="General Cable"/>
    <n v="1.76151676804391E-4"/>
    <n v="-0.79861235599104496"/>
    <n v="24.084159098101299"/>
    <n v="-0.52230212318889802"/>
  </r>
  <r>
    <s v="Pacific-12 Conference"/>
    <x v="114"/>
    <x v="7"/>
    <s v="Sports"/>
    <n v="1.74202217321349E-4"/>
    <n v="0.47310307486089198"/>
    <n v="21.754627237067499"/>
    <n v="-0.22687369376064301"/>
  </r>
  <r>
    <s v="Univision Communications"/>
    <x v="110"/>
    <x v="8"/>
    <s v="Spanish"/>
    <n v="1.66185433700848E-4"/>
    <n v="-0.92923964876618603"/>
    <n v="8.4525698852321707"/>
    <n v="-0.55176064700310401"/>
  </r>
  <r>
    <s v="Univision Communications"/>
    <x v="108"/>
    <x v="6"/>
    <s v="General Cable"/>
    <n v="1.5926872392351199E-4"/>
    <n v="-0.92577345109771803"/>
    <n v="65.164604727833193"/>
    <n v="-9.8067754632066906E-2"/>
  </r>
  <r>
    <s v="Univision Communications"/>
    <x v="108"/>
    <x v="1"/>
    <s v="General Cable"/>
    <n v="1.5055923427256899E-4"/>
    <n v="-0.94345879628047102"/>
    <n v="25.661478512726699"/>
    <n v="4.0651814916905199E-2"/>
  </r>
  <r>
    <s v="Fox Entertainment Group"/>
    <x v="87"/>
    <x v="6"/>
    <s v="General Cable"/>
    <n v="1.4701857273703801E-4"/>
    <n v="-0.74972410934496603"/>
    <n v="18.373324948450499"/>
    <n v="-0.51340554308381203"/>
  </r>
  <r>
    <s v="Pacific-12 Conference"/>
    <x v="114"/>
    <x v="6"/>
    <s v="Sports"/>
    <n v="1.4270954685173301E-4"/>
    <n v="0.65467916443884699"/>
    <n v="74.619953214395693"/>
    <n v="3.7699372527251001"/>
  </r>
  <r>
    <s v="The Walt Disney Company"/>
    <x v="116"/>
    <x v="7"/>
    <s v="Spanish"/>
    <n v="1.34193953275425E-4"/>
    <n v="-0.735578998307298"/>
    <n v="61.452184615735"/>
    <n v="0.26106464683484298"/>
  </r>
  <r>
    <s v="NBCUniversal"/>
    <x v="111"/>
    <x v="6"/>
    <s v="Spanish"/>
    <n v="8.4004106313927596E-5"/>
    <n v="-0.93713218651350905"/>
    <n v="11.9147675784379"/>
    <n v="-0.60099564098464797"/>
  </r>
  <r>
    <s v="NBCUniversal"/>
    <x v="111"/>
    <x v="7"/>
    <s v="Spanish"/>
    <n v="6.8534032066525506E-5"/>
    <n v="-0.94987794579561602"/>
    <n v="69.844064802155501"/>
    <n v="-4.18451056987326E-2"/>
  </r>
  <r>
    <m/>
    <x v="112"/>
    <x v="8"/>
    <s v="General Cable"/>
    <n v="6.3428714206412696E-5"/>
    <n v="-0.45184462223759603"/>
    <n v="69.5775042769545"/>
    <s v="NULL"/>
  </r>
  <r>
    <s v="NBCUniversal"/>
    <x v="111"/>
    <x v="8"/>
    <s v="Spanish"/>
    <n v="5.3339449809027101E-5"/>
    <n v="-0.93402989182483898"/>
    <n v="15.5274591382093"/>
    <n v="-0.33187139910141999"/>
  </r>
  <r>
    <s v="Pacific-12 Conference"/>
    <x v="114"/>
    <x v="8"/>
    <s v="Sports"/>
    <n v="3.5577153847139403E-5"/>
    <n v="-0.67370919300198995"/>
    <n v="17.663253114301"/>
    <n v="0.812928452553624"/>
  </r>
  <r>
    <s v="The Walt Disney Company"/>
    <x v="116"/>
    <x v="4"/>
    <s v="Spanish"/>
    <n v="3.2711176893491201E-5"/>
    <n v="-0.90547523771348104"/>
    <n v="46.342942471092698"/>
    <n v="0.12657180069489399"/>
  </r>
  <r>
    <s v="The Walt Disney Company"/>
    <x v="116"/>
    <x v="1"/>
    <s v="Spanish"/>
    <n v="2.9929177984351101E-5"/>
    <n v="-0.95946135066600402"/>
    <n v="5.9958572786379802"/>
    <n v="-0.79594459280671903"/>
  </r>
  <r>
    <s v="Pacific-12 Conference"/>
    <x v="114"/>
    <x v="4"/>
    <s v="Sports"/>
    <n v="2.9075754886914201E-5"/>
    <n v="-0.627354322504586"/>
    <n v="20.2601214677907"/>
    <n v="0.93085783626103702"/>
  </r>
  <r>
    <s v="The Walt Disney Company"/>
    <x v="116"/>
    <x v="5"/>
    <s v="Spanish"/>
    <n v="1.7183065299963998E-5"/>
    <n v="-0.93958140389484701"/>
    <n v="29.114247711414301"/>
    <n v="5.2884958777492497E-2"/>
  </r>
  <r>
    <s v="The Walt Disney Company"/>
    <x v="116"/>
    <x v="3"/>
    <s v="Spanish"/>
    <n v="1.27461126843871E-5"/>
    <n v="-0.95126057196124503"/>
    <n v="20.1215034460037"/>
    <n v="-0.38340204092478702"/>
  </r>
  <r>
    <s v="The Walt Disney Company"/>
    <x v="116"/>
    <x v="8"/>
    <s v="Spanish"/>
    <n v="1.27461126843871E-5"/>
    <n v="-0.97470198504267203"/>
    <n v="5.4640650757161202"/>
    <n v="-0.82860533527218105"/>
  </r>
  <r>
    <m/>
    <x v="117"/>
    <x v="9"/>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0">
  <r>
    <x v="0"/>
    <x v="0"/>
    <x v="0"/>
    <x v="0"/>
    <x v="0"/>
    <n v="0.388383662000168"/>
    <n v="0.19086567912040101"/>
    <n v="69.978133614474501"/>
    <x v="0"/>
  </r>
  <r>
    <x v="1"/>
    <x v="1"/>
    <x v="0"/>
    <x v="1"/>
    <x v="0"/>
    <n v="0.37429534390979502"/>
    <n v="0.22269709650736999"/>
    <n v="58.288638941959299"/>
    <x v="1"/>
  </r>
  <r>
    <x v="2"/>
    <x v="2"/>
    <x v="0"/>
    <x v="2"/>
    <x v="0"/>
    <n v="0.36747178437247002"/>
    <n v="9.5938358047733693E-2"/>
    <n v="56.665602032136498"/>
    <x v="2"/>
  </r>
  <r>
    <x v="3"/>
    <x v="3"/>
    <x v="0"/>
    <x v="3"/>
    <x v="0"/>
    <n v="0.24146094257131601"/>
    <n v="9.5730176149886895E-2"/>
    <n v="48.953142143767003"/>
    <x v="3"/>
  </r>
  <r>
    <x v="1"/>
    <x v="1"/>
    <x v="1"/>
    <x v="4"/>
    <x v="0"/>
    <n v="0.229119008167255"/>
    <n v="0.37288989592078597"/>
    <n v="42.921577599589703"/>
    <x v="4"/>
  </r>
  <r>
    <x v="2"/>
    <x v="2"/>
    <x v="1"/>
    <x v="5"/>
    <x v="0"/>
    <n v="0.21564318382252301"/>
    <n v="0.166401320757747"/>
    <n v="46.168069943297297"/>
    <x v="5"/>
  </r>
  <r>
    <x v="1"/>
    <x v="1"/>
    <x v="2"/>
    <x v="6"/>
    <x v="0"/>
    <n v="0.17391134696532501"/>
    <n v="0.32498093735158201"/>
    <n v="75.953460188522499"/>
    <x v="6"/>
  </r>
  <r>
    <x v="1"/>
    <x v="1"/>
    <x v="3"/>
    <x v="7"/>
    <x v="0"/>
    <n v="0.16496131612404299"/>
    <n v="0.41165378252993101"/>
    <n v="93.268347102055003"/>
    <x v="7"/>
  </r>
  <r>
    <x v="3"/>
    <x v="4"/>
    <x v="1"/>
    <x v="8"/>
    <x v="1"/>
    <n v="0.164255310479866"/>
    <n v="0.287232341827867"/>
    <n v="88.106361551170707"/>
    <x v="8"/>
  </r>
  <r>
    <x v="3"/>
    <x v="4"/>
    <x v="0"/>
    <x v="9"/>
    <x v="1"/>
    <n v="0.16335562222372499"/>
    <n v="0.24920318299316499"/>
    <n v="70.947724579198805"/>
    <x v="9"/>
  </r>
  <r>
    <x v="0"/>
    <x v="0"/>
    <x v="2"/>
    <x v="10"/>
    <x v="0"/>
    <n v="0.157883236504927"/>
    <n v="4.8992395691410902E-2"/>
    <n v="73.228588672666305"/>
    <x v="10"/>
  </r>
  <r>
    <x v="4"/>
    <x v="5"/>
    <x v="0"/>
    <x v="11"/>
    <x v="2"/>
    <n v="0.147224588287138"/>
    <n v="0.36062035841706103"/>
    <n v="39.972322757900301"/>
    <x v="11"/>
  </r>
  <r>
    <x v="0"/>
    <x v="0"/>
    <x v="1"/>
    <x v="12"/>
    <x v="0"/>
    <n v="0.145529599502983"/>
    <n v="-3.3044006354222201E-2"/>
    <n v="34.0826583222293"/>
    <x v="12"/>
  </r>
  <r>
    <x v="5"/>
    <x v="6"/>
    <x v="0"/>
    <x v="13"/>
    <x v="2"/>
    <n v="0.144656209630805"/>
    <n v="0.47454585029598001"/>
    <n v="51.799397221479303"/>
    <x v="13"/>
  </r>
  <r>
    <x v="1"/>
    <x v="1"/>
    <x v="4"/>
    <x v="14"/>
    <x v="0"/>
    <n v="0.14463070624685001"/>
    <n v="0.65400125085634697"/>
    <n v="45.072356842863996"/>
    <x v="14"/>
  </r>
  <r>
    <x v="3"/>
    <x v="4"/>
    <x v="2"/>
    <x v="15"/>
    <x v="1"/>
    <n v="0.144602947491555"/>
    <n v="0.162742764176912"/>
    <n v="104.38815008036001"/>
    <x v="15"/>
  </r>
  <r>
    <x v="6"/>
    <x v="7"/>
    <x v="0"/>
    <x v="16"/>
    <x v="2"/>
    <n v="0.142932320623083"/>
    <n v="0.48145950935793802"/>
    <n v="44.673153078037302"/>
    <x v="16"/>
  </r>
  <r>
    <x v="6"/>
    <x v="8"/>
    <x v="0"/>
    <x v="17"/>
    <x v="2"/>
    <n v="0.141469373671925"/>
    <n v="0.48701754778811301"/>
    <n v="46.602539854982801"/>
    <x v="17"/>
  </r>
  <r>
    <x v="2"/>
    <x v="2"/>
    <x v="3"/>
    <x v="18"/>
    <x v="0"/>
    <n v="0.14104818492193599"/>
    <n v="2.8807812566950699E-3"/>
    <n v="74.240602607519804"/>
    <x v="18"/>
  </r>
  <r>
    <x v="2"/>
    <x v="2"/>
    <x v="5"/>
    <x v="19"/>
    <x v="0"/>
    <n v="0.13235596545467701"/>
    <n v="0.22408170037404301"/>
    <n v="31.735320846473801"/>
    <x v="19"/>
  </r>
  <r>
    <x v="7"/>
    <x v="9"/>
    <x v="0"/>
    <x v="20"/>
    <x v="2"/>
    <n v="0.13026477109898099"/>
    <n v="0.28431093935959401"/>
    <n v="46.1519530776553"/>
    <x v="20"/>
  </r>
  <r>
    <x v="5"/>
    <x v="10"/>
    <x v="0"/>
    <x v="21"/>
    <x v="2"/>
    <n v="0.12958724873890801"/>
    <n v="0.14062517074571401"/>
    <n v="43.360721443719797"/>
    <x v="21"/>
  </r>
  <r>
    <x v="3"/>
    <x v="4"/>
    <x v="5"/>
    <x v="22"/>
    <x v="1"/>
    <n v="0.128352628513724"/>
    <n v="0.23708950507687601"/>
    <n v="63.991304754302"/>
    <x v="22"/>
  </r>
  <r>
    <x v="2"/>
    <x v="2"/>
    <x v="2"/>
    <x v="23"/>
    <x v="0"/>
    <n v="0.12417184928223"/>
    <n v="1.0245188635045199E-3"/>
    <n v="49.891448179329799"/>
    <x v="23"/>
  </r>
  <r>
    <x v="6"/>
    <x v="11"/>
    <x v="0"/>
    <x v="24"/>
    <x v="1"/>
    <n v="0.12091363010624399"/>
    <n v="0.13069819913641001"/>
    <n v="46.945887802686698"/>
    <x v="24"/>
  </r>
  <r>
    <x v="1"/>
    <x v="1"/>
    <x v="6"/>
    <x v="25"/>
    <x v="0"/>
    <n v="0.12032952274141"/>
    <n v="0.37783890531026898"/>
    <n v="35.382324490898696"/>
    <x v="25"/>
  </r>
  <r>
    <x v="1"/>
    <x v="1"/>
    <x v="7"/>
    <x v="26"/>
    <x v="0"/>
    <n v="0.11864121913263199"/>
    <n v="0.40971280492109502"/>
    <n v="39.051979149101797"/>
    <x v="26"/>
  </r>
  <r>
    <x v="3"/>
    <x v="4"/>
    <x v="3"/>
    <x v="27"/>
    <x v="1"/>
    <n v="0.117318974325749"/>
    <n v="0.120601699722063"/>
    <n v="90.755786338381697"/>
    <x v="27"/>
  </r>
  <r>
    <x v="6"/>
    <x v="11"/>
    <x v="2"/>
    <x v="28"/>
    <x v="1"/>
    <n v="0.115161339216047"/>
    <n v="0.10349631591092601"/>
    <n v="77.354926011554298"/>
    <x v="28"/>
  </r>
  <r>
    <x v="2"/>
    <x v="2"/>
    <x v="6"/>
    <x v="29"/>
    <x v="0"/>
    <n v="0.115131627702309"/>
    <n v="6.1995084207368698E-2"/>
    <n v="31.136673008759999"/>
    <x v="29"/>
  </r>
  <r>
    <x v="6"/>
    <x v="11"/>
    <x v="1"/>
    <x v="30"/>
    <x v="1"/>
    <n v="0.111096322813739"/>
    <n v="0.186095609795249"/>
    <n v="56.270577352509498"/>
    <x v="30"/>
  </r>
  <r>
    <x v="1"/>
    <x v="1"/>
    <x v="5"/>
    <x v="31"/>
    <x v="0"/>
    <n v="0.109650815237135"/>
    <n v="0.88978877296577497"/>
    <n v="25.797874473479201"/>
    <x v="31"/>
  </r>
  <r>
    <x v="8"/>
    <x v="12"/>
    <x v="0"/>
    <x v="32"/>
    <x v="2"/>
    <n v="0.103452642356977"/>
    <n v="0.46223664580190899"/>
    <n v="35.767620400214298"/>
    <x v="32"/>
  </r>
  <r>
    <x v="5"/>
    <x v="13"/>
    <x v="0"/>
    <x v="33"/>
    <x v="2"/>
    <n v="0.103151840982815"/>
    <n v="0.241861173377243"/>
    <n v="47.780158367189202"/>
    <x v="33"/>
  </r>
  <r>
    <x v="7"/>
    <x v="14"/>
    <x v="0"/>
    <x v="34"/>
    <x v="2"/>
    <n v="0.102628138486914"/>
    <n v="0.12705578871605799"/>
    <n v="47.258803535793497"/>
    <x v="34"/>
  </r>
  <r>
    <x v="0"/>
    <x v="0"/>
    <x v="4"/>
    <x v="35"/>
    <x v="0"/>
    <n v="0.10073280406734"/>
    <n v="0.187530813099822"/>
    <n v="44.128694426447801"/>
    <x v="35"/>
  </r>
  <r>
    <x v="2"/>
    <x v="15"/>
    <x v="0"/>
    <x v="36"/>
    <x v="3"/>
    <n v="0.100077147737606"/>
    <n v="0.83953414424816197"/>
    <n v="33.663019341911998"/>
    <x v="36"/>
  </r>
  <r>
    <x v="3"/>
    <x v="4"/>
    <x v="4"/>
    <x v="37"/>
    <x v="1"/>
    <n v="9.9729825924528295E-2"/>
    <n v="0.13630027028261399"/>
    <n v="56.674365299080002"/>
    <x v="37"/>
  </r>
  <r>
    <x v="8"/>
    <x v="16"/>
    <x v="0"/>
    <x v="38"/>
    <x v="2"/>
    <n v="9.7501318941640699E-2"/>
    <n v="0.79682067412543101"/>
    <n v="40.040154909610003"/>
    <x v="38"/>
  </r>
  <r>
    <x v="5"/>
    <x v="6"/>
    <x v="1"/>
    <x v="39"/>
    <x v="2"/>
    <n v="9.7150116976536693E-2"/>
    <n v="0.63134735227917604"/>
    <n v="47.8839358871885"/>
    <x v="39"/>
  </r>
  <r>
    <x v="2"/>
    <x v="17"/>
    <x v="0"/>
    <x v="40"/>
    <x v="2"/>
    <n v="9.4169600820417101E-2"/>
    <n v="0.16407991627699001"/>
    <n v="38.920916827300204"/>
    <x v="40"/>
  </r>
  <r>
    <x v="5"/>
    <x v="6"/>
    <x v="5"/>
    <x v="41"/>
    <x v="2"/>
    <n v="9.3042947464525003E-2"/>
    <n v="0.54957568771078302"/>
    <n v="52.406282116890999"/>
    <x v="41"/>
  </r>
  <r>
    <x v="6"/>
    <x v="8"/>
    <x v="1"/>
    <x v="42"/>
    <x v="2"/>
    <n v="9.1597273942849305E-2"/>
    <n v="0.549013109741182"/>
    <n v="35.290709255327698"/>
    <x v="42"/>
  </r>
  <r>
    <x v="1"/>
    <x v="18"/>
    <x v="0"/>
    <x v="43"/>
    <x v="2"/>
    <n v="9.0698067480710298E-2"/>
    <n v="0.266597326345476"/>
    <n v="43.038954889072301"/>
    <x v="43"/>
  </r>
  <r>
    <x v="1"/>
    <x v="19"/>
    <x v="0"/>
    <x v="44"/>
    <x v="2"/>
    <n v="9.0099554097144402E-2"/>
    <n v="7.3743794836577503E-2"/>
    <n v="47.673914918136703"/>
    <x v="44"/>
  </r>
  <r>
    <x v="5"/>
    <x v="20"/>
    <x v="0"/>
    <x v="45"/>
    <x v="2"/>
    <n v="8.9652465328313502E-2"/>
    <n v="-0.12265540413683799"/>
    <n v="50.670817291036997"/>
    <x v="45"/>
  </r>
  <r>
    <x v="2"/>
    <x v="15"/>
    <x v="1"/>
    <x v="46"/>
    <x v="3"/>
    <n v="8.9642223665610199E-2"/>
    <n v="0.99609359802639796"/>
    <n v="35.584176422060501"/>
    <x v="46"/>
  </r>
  <r>
    <x v="2"/>
    <x v="2"/>
    <x v="4"/>
    <x v="47"/>
    <x v="0"/>
    <n v="8.8504461845216195E-2"/>
    <n v="0.13310248940515201"/>
    <n v="35.559868388704302"/>
    <x v="47"/>
  </r>
  <r>
    <x v="2"/>
    <x v="15"/>
    <x v="2"/>
    <x v="48"/>
    <x v="3"/>
    <n v="8.8131811254789805E-2"/>
    <n v="0.84659190119051098"/>
    <n v="47.156282995974301"/>
    <x v="48"/>
  </r>
  <r>
    <x v="1"/>
    <x v="21"/>
    <x v="0"/>
    <x v="49"/>
    <x v="3"/>
    <n v="8.7963175400135596E-2"/>
    <n v="2.5887593087849501"/>
    <n v="37.520263578940998"/>
    <x v="49"/>
  </r>
  <r>
    <x v="5"/>
    <x v="10"/>
    <x v="2"/>
    <x v="50"/>
    <x v="2"/>
    <n v="8.6311049303972195E-2"/>
    <n v="0.189007513240398"/>
    <n v="68.276175147984304"/>
    <x v="50"/>
  </r>
  <r>
    <x v="6"/>
    <x v="11"/>
    <x v="5"/>
    <x v="51"/>
    <x v="1"/>
    <n v="8.6008752781807696E-2"/>
    <n v="0.15475533782748299"/>
    <n v="43.493102760261301"/>
    <x v="51"/>
  </r>
  <r>
    <x v="6"/>
    <x v="7"/>
    <x v="1"/>
    <x v="52"/>
    <x v="2"/>
    <n v="8.5467395049090206E-2"/>
    <n v="0.53454801252014095"/>
    <n v="42.1690999717502"/>
    <x v="52"/>
  </r>
  <r>
    <x v="2"/>
    <x v="22"/>
    <x v="0"/>
    <x v="53"/>
    <x v="2"/>
    <n v="8.5288350712881503E-2"/>
    <n v="0.33022433665295498"/>
    <n v="42.232220256381702"/>
    <x v="53"/>
  </r>
  <r>
    <x v="8"/>
    <x v="23"/>
    <x v="0"/>
    <x v="54"/>
    <x v="2"/>
    <n v="8.4909320981216604E-2"/>
    <n v="0.18748480573106599"/>
    <n v="48.436349774066002"/>
    <x v="54"/>
  </r>
  <r>
    <x v="5"/>
    <x v="10"/>
    <x v="1"/>
    <x v="55"/>
    <x v="2"/>
    <n v="8.4550286200096095E-2"/>
    <n v="0.19972555064095199"/>
    <n v="50.767022452505699"/>
    <x v="55"/>
  </r>
  <r>
    <x v="6"/>
    <x v="8"/>
    <x v="2"/>
    <x v="56"/>
    <x v="2"/>
    <n v="8.3699728710102395E-2"/>
    <n v="0.61650250705861998"/>
    <n v="79.318968964428294"/>
    <x v="56"/>
  </r>
  <r>
    <x v="5"/>
    <x v="10"/>
    <x v="5"/>
    <x v="57"/>
    <x v="2"/>
    <n v="8.2591502421923202E-2"/>
    <n v="0.20448550267813301"/>
    <n v="62.614400342468798"/>
    <x v="57"/>
  </r>
  <r>
    <x v="2"/>
    <x v="17"/>
    <x v="1"/>
    <x v="58"/>
    <x v="2"/>
    <n v="8.1373795204372101E-2"/>
    <n v="0.15111334333750001"/>
    <n v="44.438250814345302"/>
    <x v="58"/>
  </r>
  <r>
    <x v="2"/>
    <x v="2"/>
    <x v="8"/>
    <x v="59"/>
    <x v="0"/>
    <n v="7.9936266833877806E-2"/>
    <n v="-0.15734791751518601"/>
    <n v="34.810651630012799"/>
    <x v="59"/>
  </r>
  <r>
    <x v="6"/>
    <x v="7"/>
    <x v="5"/>
    <x v="60"/>
    <x v="2"/>
    <n v="7.9070152614325206E-2"/>
    <n v="0.47896962929185"/>
    <n v="48.222833310967502"/>
    <x v="60"/>
  </r>
  <r>
    <x v="2"/>
    <x v="24"/>
    <x v="0"/>
    <x v="61"/>
    <x v="2"/>
    <n v="7.7936573605054807E-2"/>
    <n v="0.56072486917298403"/>
    <n v="37.291941626693998"/>
    <x v="61"/>
  </r>
  <r>
    <x v="1"/>
    <x v="25"/>
    <x v="0"/>
    <x v="62"/>
    <x v="2"/>
    <n v="7.7323915991144798E-2"/>
    <n v="0.23522857009393"/>
    <n v="37.182885164263197"/>
    <x v="62"/>
  </r>
  <r>
    <x v="5"/>
    <x v="6"/>
    <x v="2"/>
    <x v="63"/>
    <x v="2"/>
    <n v="7.5218107411881702E-2"/>
    <n v="0.433351496296213"/>
    <n v="47.587879000770002"/>
    <x v="63"/>
  </r>
  <r>
    <x v="3"/>
    <x v="3"/>
    <x v="4"/>
    <x v="64"/>
    <x v="0"/>
    <n v="7.4408115009871406E-2"/>
    <n v="0.65794674215014604"/>
    <n v="32.763864278846697"/>
    <x v="64"/>
  </r>
  <r>
    <x v="0"/>
    <x v="0"/>
    <x v="3"/>
    <x v="65"/>
    <x v="0"/>
    <n v="7.3403205356306594E-2"/>
    <n v="-5.6042721688733803E-2"/>
    <n v="55.898574883253701"/>
    <x v="65"/>
  </r>
  <r>
    <x v="1"/>
    <x v="26"/>
    <x v="0"/>
    <x v="66"/>
    <x v="2"/>
    <n v="7.2178722256431099E-2"/>
    <n v="-8.1024153355903794E-2"/>
    <n v="41.391069019866997"/>
    <x v="66"/>
  </r>
  <r>
    <x v="6"/>
    <x v="8"/>
    <x v="5"/>
    <x v="67"/>
    <x v="2"/>
    <n v="7.2112054090066199E-2"/>
    <n v="0.684944312552345"/>
    <n v="43.274620872983697"/>
    <x v="67"/>
  </r>
  <r>
    <x v="6"/>
    <x v="11"/>
    <x v="4"/>
    <x v="68"/>
    <x v="1"/>
    <n v="7.1997128408153796E-2"/>
    <n v="0.110985064868074"/>
    <n v="40.242146974807703"/>
    <x v="68"/>
  </r>
  <r>
    <x v="3"/>
    <x v="4"/>
    <x v="6"/>
    <x v="69"/>
    <x v="1"/>
    <n v="7.01922059684498E-2"/>
    <n v="0.121673940432919"/>
    <n v="32.967404369218698"/>
    <x v="69"/>
  </r>
  <r>
    <x v="4"/>
    <x v="27"/>
    <x v="0"/>
    <x v="70"/>
    <x v="2"/>
    <n v="6.9722737487798905E-2"/>
    <n v="0.97776827859030702"/>
    <n v="36.668613532832701"/>
    <x v="70"/>
  </r>
  <r>
    <x v="4"/>
    <x v="5"/>
    <x v="1"/>
    <x v="71"/>
    <x v="2"/>
    <n v="6.9045039802934693E-2"/>
    <n v="0.39015726181879801"/>
    <n v="37.084102280911999"/>
    <x v="71"/>
  </r>
  <r>
    <x v="4"/>
    <x v="5"/>
    <x v="6"/>
    <x v="72"/>
    <x v="2"/>
    <n v="6.8707346883267503E-2"/>
    <n v="0.26674466575582201"/>
    <n v="27.643843557160501"/>
    <x v="72"/>
  </r>
  <r>
    <x v="7"/>
    <x v="9"/>
    <x v="1"/>
    <x v="73"/>
    <x v="2"/>
    <n v="6.8224769939534302E-2"/>
    <n v="0.396149991728664"/>
    <n v="40.836401737460299"/>
    <x v="73"/>
  </r>
  <r>
    <x v="2"/>
    <x v="28"/>
    <x v="0"/>
    <x v="74"/>
    <x v="3"/>
    <n v="6.6963762218852294E-2"/>
    <n v="1.2663561735733899"/>
    <n v="27.921303280025299"/>
    <x v="74"/>
  </r>
  <r>
    <x v="6"/>
    <x v="7"/>
    <x v="2"/>
    <x v="75"/>
    <x v="2"/>
    <n v="6.64300260685836E-2"/>
    <n v="0.35917360233560902"/>
    <n v="44.242146998436503"/>
    <x v="75"/>
  </r>
  <r>
    <x v="5"/>
    <x v="10"/>
    <x v="4"/>
    <x v="76"/>
    <x v="2"/>
    <n v="6.6002110986948206E-2"/>
    <n v="0.26016128896110402"/>
    <n v="53.607317641486802"/>
    <x v="76"/>
  </r>
  <r>
    <x v="5"/>
    <x v="6"/>
    <x v="4"/>
    <x v="77"/>
    <x v="2"/>
    <n v="6.5984341309226494E-2"/>
    <n v="0.27730743764390797"/>
    <n v="49.8588555733782"/>
    <x v="77"/>
  </r>
  <r>
    <x v="1"/>
    <x v="25"/>
    <x v="1"/>
    <x v="78"/>
    <x v="2"/>
    <n v="6.5793089617323497E-2"/>
    <n v="0.32036489182386801"/>
    <n v="42.870772954494001"/>
    <x v="78"/>
  </r>
  <r>
    <x v="0"/>
    <x v="0"/>
    <x v="5"/>
    <x v="79"/>
    <x v="0"/>
    <n v="6.54042595611668E-2"/>
    <n v="0.22264110053931799"/>
    <n v="22.070345587009001"/>
    <x v="79"/>
  </r>
  <r>
    <x v="1"/>
    <x v="21"/>
    <x v="1"/>
    <x v="80"/>
    <x v="3"/>
    <n v="6.4059934127384296E-2"/>
    <n v="2.7611477694349"/>
    <n v="28.669804816933699"/>
    <x v="80"/>
  </r>
  <r>
    <x v="2"/>
    <x v="15"/>
    <x v="6"/>
    <x v="81"/>
    <x v="3"/>
    <n v="6.4054677301960003E-2"/>
    <n v="0.86992395872749795"/>
    <n v="27.782977535634199"/>
    <x v="81"/>
  </r>
  <r>
    <x v="5"/>
    <x v="6"/>
    <x v="6"/>
    <x v="82"/>
    <x v="2"/>
    <n v="6.4011933529496606E-2"/>
    <n v="0.45370704322404598"/>
    <n v="39.490824415739198"/>
    <x v="82"/>
  </r>
  <r>
    <x v="7"/>
    <x v="9"/>
    <x v="2"/>
    <x v="83"/>
    <x v="2"/>
    <n v="6.3921358648289503E-2"/>
    <n v="0.42316071898544699"/>
    <n v="51.736437777241797"/>
    <x v="83"/>
  </r>
  <r>
    <x v="8"/>
    <x v="16"/>
    <x v="5"/>
    <x v="84"/>
    <x v="2"/>
    <n v="6.2845521919623004E-2"/>
    <n v="0.77330261707636605"/>
    <n v="51.496283864765203"/>
    <x v="84"/>
  </r>
  <r>
    <x v="8"/>
    <x v="16"/>
    <x v="1"/>
    <x v="85"/>
    <x v="2"/>
    <n v="6.2741133856361805E-2"/>
    <n v="1.1164526758798501"/>
    <n v="46.143023672172497"/>
    <x v="85"/>
  </r>
  <r>
    <x v="1"/>
    <x v="29"/>
    <x v="0"/>
    <x v="86"/>
    <x v="1"/>
    <n v="6.1714606579048703E-2"/>
    <n v="6.0662326226829301E-2"/>
    <n v="43.511341974066497"/>
    <x v="86"/>
  </r>
  <r>
    <x v="4"/>
    <x v="5"/>
    <x v="7"/>
    <x v="87"/>
    <x v="2"/>
    <n v="6.08856506959966E-2"/>
    <n v="0.25635798377861801"/>
    <n v="28.523001257778201"/>
    <x v="87"/>
  </r>
  <r>
    <x v="2"/>
    <x v="2"/>
    <x v="7"/>
    <x v="88"/>
    <x v="0"/>
    <n v="6.0476569821233297E-2"/>
    <n v="-8.9773557356820397E-2"/>
    <n v="30.1850083325123"/>
    <x v="88"/>
  </r>
  <r>
    <x v="1"/>
    <x v="1"/>
    <x v="8"/>
    <x v="89"/>
    <x v="0"/>
    <n v="5.9326793971151599E-2"/>
    <n v="0.38993436874882798"/>
    <n v="26.8144465497463"/>
    <x v="89"/>
  </r>
  <r>
    <x v="3"/>
    <x v="3"/>
    <x v="5"/>
    <x v="90"/>
    <x v="0"/>
    <n v="5.8637931351300597E-2"/>
    <n v="0.901935234948536"/>
    <n v="28.797628060319202"/>
    <x v="90"/>
  </r>
  <r>
    <x v="2"/>
    <x v="15"/>
    <x v="5"/>
    <x v="91"/>
    <x v="3"/>
    <n v="5.82987474402622E-2"/>
    <n v="1.08188100120526"/>
    <n v="35.446512881279801"/>
    <x v="91"/>
  </r>
  <r>
    <x v="2"/>
    <x v="15"/>
    <x v="4"/>
    <x v="92"/>
    <x v="3"/>
    <n v="5.6952422364338201E-2"/>
    <n v="1.1303443293561299"/>
    <n v="31.687915988906301"/>
    <x v="92"/>
  </r>
  <r>
    <x v="6"/>
    <x v="11"/>
    <x v="6"/>
    <x v="93"/>
    <x v="1"/>
    <n v="5.6924941264401299E-2"/>
    <n v="-2.2616226501439601E-2"/>
    <n v="27.544183382290498"/>
    <x v="93"/>
  </r>
  <r>
    <x v="8"/>
    <x v="12"/>
    <x v="1"/>
    <x v="94"/>
    <x v="2"/>
    <n v="5.6774960628665203E-2"/>
    <n v="0.528489155734155"/>
    <n v="40.333072107189203"/>
    <x v="94"/>
  </r>
  <r>
    <x v="8"/>
    <x v="12"/>
    <x v="5"/>
    <x v="95"/>
    <x v="2"/>
    <n v="5.67069555608729E-2"/>
    <n v="0.78163446885592502"/>
    <n v="49.022682122235999"/>
    <x v="95"/>
  </r>
  <r>
    <x v="4"/>
    <x v="5"/>
    <x v="2"/>
    <x v="96"/>
    <x v="2"/>
    <n v="5.6624642097116998E-2"/>
    <n v="0.32727879217578199"/>
    <n v="43.591773789965501"/>
    <x v="96"/>
  </r>
  <r>
    <x v="3"/>
    <x v="30"/>
    <x v="0"/>
    <x v="97"/>
    <x v="3"/>
    <n v="5.6536849844476503E-2"/>
    <n v="1.8458560308094301"/>
    <n v="33.152213814808299"/>
    <x v="97"/>
  </r>
  <r>
    <x v="3"/>
    <x v="30"/>
    <x v="5"/>
    <x v="98"/>
    <x v="3"/>
    <n v="5.6519309035175602E-2"/>
    <n v="1.6467752189089799"/>
    <n v="38.827374566857202"/>
    <x v="98"/>
  </r>
  <r>
    <x v="3"/>
    <x v="4"/>
    <x v="7"/>
    <x v="99"/>
    <x v="1"/>
    <n v="5.6462632516538297E-2"/>
    <n v="7.8631885724143105E-2"/>
    <n v="39.099849784278298"/>
    <x v="99"/>
  </r>
  <r>
    <x v="2"/>
    <x v="17"/>
    <x v="2"/>
    <x v="100"/>
    <x v="2"/>
    <n v="5.64054986552164E-2"/>
    <n v="0.11374873257087"/>
    <n v="46.730307942055198"/>
    <x v="100"/>
  </r>
  <r>
    <x v="9"/>
    <x v="31"/>
    <x v="0"/>
    <x v="101"/>
    <x v="2"/>
    <n v="5.6014715659689802E-2"/>
    <n v="0.24055383102008801"/>
    <n v="36.003063523548498"/>
    <x v="101"/>
  </r>
  <r>
    <x v="6"/>
    <x v="7"/>
    <x v="6"/>
    <x v="102"/>
    <x v="2"/>
    <n v="5.5978262788013898E-2"/>
    <n v="0.338138601206878"/>
    <n v="33.0550306967205"/>
    <x v="102"/>
  </r>
  <r>
    <x v="7"/>
    <x v="9"/>
    <x v="5"/>
    <x v="103"/>
    <x v="2"/>
    <n v="5.5715901533337199E-2"/>
    <n v="0.32221631727650202"/>
    <n v="48.091148502550297"/>
    <x v="103"/>
  </r>
  <r>
    <x v="6"/>
    <x v="11"/>
    <x v="3"/>
    <x v="104"/>
    <x v="1"/>
    <n v="5.55428026153649E-2"/>
    <n v="2.0648487093548998E-2"/>
    <n v="48.870672550262199"/>
    <x v="104"/>
  </r>
  <r>
    <x v="0"/>
    <x v="0"/>
    <x v="7"/>
    <x v="105"/>
    <x v="0"/>
    <n v="5.5464153760246902E-2"/>
    <n v="-3.1392229208336599E-2"/>
    <n v="34.344982231597299"/>
    <x v="105"/>
  </r>
  <r>
    <x v="1"/>
    <x v="29"/>
    <x v="1"/>
    <x v="106"/>
    <x v="1"/>
    <n v="5.5279270563151801E-2"/>
    <n v="0.102528215926722"/>
    <n v="62.098741108510502"/>
    <x v="106"/>
  </r>
  <r>
    <x v="6"/>
    <x v="8"/>
    <x v="4"/>
    <x v="107"/>
    <x v="2"/>
    <n v="5.5025798320679102E-2"/>
    <n v="0.45486254728228898"/>
    <n v="40.954553132023797"/>
    <x v="107"/>
  </r>
  <r>
    <x v="1"/>
    <x v="29"/>
    <x v="2"/>
    <x v="108"/>
    <x v="1"/>
    <n v="5.4566611361513702E-2"/>
    <n v="6.1971324726183503E-2"/>
    <n v="72.571730310210199"/>
    <x v="108"/>
  </r>
  <r>
    <x v="4"/>
    <x v="32"/>
    <x v="0"/>
    <x v="109"/>
    <x v="2"/>
    <n v="5.4413606105108703E-2"/>
    <n v="0.62143208658793603"/>
    <n v="31.667386659697701"/>
    <x v="109"/>
  </r>
  <r>
    <x v="4"/>
    <x v="5"/>
    <x v="5"/>
    <x v="110"/>
    <x v="2"/>
    <n v="5.3873221084731797E-2"/>
    <n v="0.46266046964635998"/>
    <n v="39.401233895199503"/>
    <x v="110"/>
  </r>
  <r>
    <x v="7"/>
    <x v="9"/>
    <x v="6"/>
    <x v="111"/>
    <x v="2"/>
    <n v="5.37415758657016E-2"/>
    <n v="0.148299263265948"/>
    <n v="33.331009681742202"/>
    <x v="111"/>
  </r>
  <r>
    <x v="5"/>
    <x v="13"/>
    <x v="1"/>
    <x v="112"/>
    <x v="2"/>
    <n v="5.31031328820981E-2"/>
    <n v="0.36303450395035303"/>
    <n v="37.734869988747"/>
    <x v="112"/>
  </r>
  <r>
    <x v="3"/>
    <x v="3"/>
    <x v="2"/>
    <x v="113"/>
    <x v="0"/>
    <n v="5.26943725931883E-2"/>
    <n v="-9.9546232230930995E-2"/>
    <n v="33.112498436592801"/>
    <x v="113"/>
  </r>
  <r>
    <x v="6"/>
    <x v="33"/>
    <x v="0"/>
    <x v="114"/>
    <x v="2"/>
    <n v="5.1584330703282902E-2"/>
    <n v="0.69844138297370195"/>
    <n v="33.001331900227797"/>
    <x v="114"/>
  </r>
  <r>
    <x v="3"/>
    <x v="3"/>
    <x v="1"/>
    <x v="115"/>
    <x v="0"/>
    <n v="5.0865692089716703E-2"/>
    <n v="-4.0384404825130199E-2"/>
    <n v="29.284956386519799"/>
    <x v="115"/>
  </r>
  <r>
    <x v="0"/>
    <x v="0"/>
    <x v="6"/>
    <x v="116"/>
    <x v="0"/>
    <n v="5.0353691140307903E-2"/>
    <n v="-3.3376347323198399E-2"/>
    <n v="32.582758912939298"/>
    <x v="116"/>
  </r>
  <r>
    <x v="2"/>
    <x v="28"/>
    <x v="5"/>
    <x v="117"/>
    <x v="3"/>
    <n v="4.9539997634849703E-2"/>
    <n v="1.6035273743699601"/>
    <n v="39.413939682197501"/>
    <x v="117"/>
  </r>
  <r>
    <x v="2"/>
    <x v="15"/>
    <x v="3"/>
    <x v="118"/>
    <x v="3"/>
    <n v="4.90903324139823E-2"/>
    <n v="0.89150118749252405"/>
    <n v="39.779109659596799"/>
    <x v="118"/>
  </r>
  <r>
    <x v="6"/>
    <x v="8"/>
    <x v="3"/>
    <x v="119"/>
    <x v="2"/>
    <n v="4.8851512583064097E-2"/>
    <n v="0.68462104599696705"/>
    <n v="47.646607336403797"/>
    <x v="119"/>
  </r>
  <r>
    <x v="6"/>
    <x v="7"/>
    <x v="7"/>
    <x v="120"/>
    <x v="2"/>
    <n v="4.8404917426142398E-2"/>
    <n v="0.28578052123603398"/>
    <n v="32.572201503049797"/>
    <x v="120"/>
  </r>
  <r>
    <x v="2"/>
    <x v="22"/>
    <x v="1"/>
    <x v="121"/>
    <x v="2"/>
    <n v="4.8357724839911402E-2"/>
    <n v="0.52763805105436301"/>
    <n v="33.9036628644633"/>
    <x v="121"/>
  </r>
  <r>
    <x v="7"/>
    <x v="14"/>
    <x v="1"/>
    <x v="122"/>
    <x v="2"/>
    <n v="4.7950057011141599E-2"/>
    <n v="0.12983520773118601"/>
    <n v="47.266006403699699"/>
    <x v="122"/>
  </r>
  <r>
    <x v="1"/>
    <x v="18"/>
    <x v="1"/>
    <x v="123"/>
    <x v="2"/>
    <n v="4.7828464191487903E-2"/>
    <n v="0.13755611347000801"/>
    <n v="55.806422243575298"/>
    <x v="123"/>
  </r>
  <r>
    <x v="1"/>
    <x v="25"/>
    <x v="2"/>
    <x v="124"/>
    <x v="2"/>
    <n v="4.6987739725050798E-2"/>
    <n v="0.22525564745415799"/>
    <n v="53.238220405601702"/>
    <x v="124"/>
  </r>
  <r>
    <x v="6"/>
    <x v="7"/>
    <x v="4"/>
    <x v="125"/>
    <x v="2"/>
    <n v="4.6641390007347398E-2"/>
    <n v="0.244381616479806"/>
    <n v="46.222445668868502"/>
    <x v="125"/>
  </r>
  <r>
    <x v="5"/>
    <x v="10"/>
    <x v="6"/>
    <x v="126"/>
    <x v="2"/>
    <n v="4.6480387360698198E-2"/>
    <n v="1.8625755901066899E-2"/>
    <n v="30.0319012629807"/>
    <x v="126"/>
  </r>
  <r>
    <x v="10"/>
    <x v="34"/>
    <x v="0"/>
    <x v="127"/>
    <x v="2"/>
    <n v="4.6255967120970999E-2"/>
    <n v="-0.214931275239477"/>
    <n v="74.3375358995808"/>
    <x v="127"/>
  </r>
  <r>
    <x v="7"/>
    <x v="14"/>
    <x v="5"/>
    <x v="128"/>
    <x v="2"/>
    <n v="4.6119493379895501E-2"/>
    <n v="0.20941999163101599"/>
    <n v="47.982990652503801"/>
    <x v="128"/>
  </r>
  <r>
    <x v="1"/>
    <x v="18"/>
    <x v="2"/>
    <x v="129"/>
    <x v="2"/>
    <n v="4.60108833249512E-2"/>
    <n v="7.12826983052125E-2"/>
    <n v="73.296539540405504"/>
    <x v="129"/>
  </r>
  <r>
    <x v="7"/>
    <x v="35"/>
    <x v="0"/>
    <x v="130"/>
    <x v="2"/>
    <n v="4.5459652312697399E-2"/>
    <n v="-0.19524402032051999"/>
    <n v="42.949349986274797"/>
    <x v="130"/>
  </r>
  <r>
    <x v="3"/>
    <x v="4"/>
    <x v="8"/>
    <x v="131"/>
    <x v="1"/>
    <n v="4.5050473636092901E-2"/>
    <n v="1.8325298160476199E-2"/>
    <n v="49.573010848923801"/>
    <x v="131"/>
  </r>
  <r>
    <x v="2"/>
    <x v="22"/>
    <x v="5"/>
    <x v="132"/>
    <x v="2"/>
    <n v="4.4925211619693498E-2"/>
    <n v="0.24232189852299499"/>
    <n v="49.989201749753001"/>
    <x v="132"/>
  </r>
  <r>
    <x v="8"/>
    <x v="12"/>
    <x v="7"/>
    <x v="133"/>
    <x v="2"/>
    <n v="4.3835072141668298E-2"/>
    <n v="0.27490009650499497"/>
    <n v="32.418986928930501"/>
    <x v="133"/>
  </r>
  <r>
    <x v="4"/>
    <x v="27"/>
    <x v="1"/>
    <x v="134"/>
    <x v="2"/>
    <n v="4.3830971738995597E-2"/>
    <n v="0.94253010625104505"/>
    <n v="40.089329235301001"/>
    <x v="134"/>
  </r>
  <r>
    <x v="5"/>
    <x v="13"/>
    <x v="2"/>
    <x v="135"/>
    <x v="2"/>
    <n v="4.3783808016008202E-2"/>
    <n v="0.331942378480445"/>
    <n v="44.494079569689497"/>
    <x v="135"/>
  </r>
  <r>
    <x v="1"/>
    <x v="18"/>
    <x v="5"/>
    <x v="136"/>
    <x v="2"/>
    <n v="4.3685462281114099E-2"/>
    <n v="0.26924065038237499"/>
    <n v="49.648120655991001"/>
    <x v="136"/>
  </r>
  <r>
    <x v="5"/>
    <x v="36"/>
    <x v="0"/>
    <x v="137"/>
    <x v="2"/>
    <n v="4.3636349138364602E-2"/>
    <n v="0.35237708027363901"/>
    <n v="35.032146552057199"/>
    <x v="137"/>
  </r>
  <r>
    <x v="7"/>
    <x v="14"/>
    <x v="2"/>
    <x v="138"/>
    <x v="2"/>
    <n v="4.35280103219901E-2"/>
    <n v="4.1272236794293399E-2"/>
    <n v="64.820301554979693"/>
    <x v="138"/>
  </r>
  <r>
    <x v="2"/>
    <x v="15"/>
    <x v="7"/>
    <x v="139"/>
    <x v="3"/>
    <n v="4.3362547789215597E-2"/>
    <n v="0.83752661161668196"/>
    <n v="27.672589598804699"/>
    <x v="139"/>
  </r>
  <r>
    <x v="2"/>
    <x v="37"/>
    <x v="0"/>
    <x v="140"/>
    <x v="2"/>
    <n v="4.3301318332645999E-2"/>
    <n v="0.31265727935840798"/>
    <n v="34.456328254380701"/>
    <x v="140"/>
  </r>
  <r>
    <x v="2"/>
    <x v="17"/>
    <x v="5"/>
    <x v="141"/>
    <x v="2"/>
    <n v="4.2967794806869901E-2"/>
    <n v="8.7667602879407794E-2"/>
    <n v="41.980217296004"/>
    <x v="141"/>
  </r>
  <r>
    <x v="11"/>
    <x v="38"/>
    <x v="0"/>
    <x v="142"/>
    <x v="2"/>
    <n v="4.2862833266108E-2"/>
    <n v="-5.8826801367069703E-4"/>
    <n v="57.369727093601298"/>
    <x v="142"/>
  </r>
  <r>
    <x v="7"/>
    <x v="14"/>
    <x v="6"/>
    <x v="143"/>
    <x v="2"/>
    <n v="4.2721075502905603E-2"/>
    <n v="0.106442944942729"/>
    <n v="36.000634812595301"/>
    <x v="143"/>
  </r>
  <r>
    <x v="5"/>
    <x v="39"/>
    <x v="0"/>
    <x v="144"/>
    <x v="2"/>
    <n v="4.2623498802956801E-2"/>
    <n v="0.50922761680364603"/>
    <n v="39.773787591923501"/>
    <x v="144"/>
  </r>
  <r>
    <x v="3"/>
    <x v="3"/>
    <x v="7"/>
    <x v="145"/>
    <x v="0"/>
    <n v="4.2426253667806203E-2"/>
    <n v="-8.4350970649088794E-2"/>
    <n v="21.911144330154499"/>
    <x v="145"/>
  </r>
  <r>
    <x v="8"/>
    <x v="16"/>
    <x v="6"/>
    <x v="146"/>
    <x v="2"/>
    <n v="4.19183316902519E-2"/>
    <n v="0.59281915768054005"/>
    <n v="30.172325251388799"/>
    <x v="146"/>
  </r>
  <r>
    <x v="1"/>
    <x v="40"/>
    <x v="0"/>
    <x v="147"/>
    <x v="1"/>
    <n v="4.1908489583180303E-2"/>
    <n v="0.50536059966519098"/>
    <n v="36.157722299347199"/>
    <x v="147"/>
  </r>
  <r>
    <x v="6"/>
    <x v="11"/>
    <x v="7"/>
    <x v="148"/>
    <x v="1"/>
    <n v="4.1872887606660497E-2"/>
    <n v="-0.12291820862927499"/>
    <n v="35.195000478578699"/>
    <x v="148"/>
  </r>
  <r>
    <x v="1"/>
    <x v="26"/>
    <x v="1"/>
    <x v="149"/>
    <x v="2"/>
    <n v="4.0866228228106802E-2"/>
    <n v="-0.126498297781624"/>
    <n v="35.453378881346197"/>
    <x v="149"/>
  </r>
  <r>
    <x v="8"/>
    <x v="12"/>
    <x v="6"/>
    <x v="150"/>
    <x v="2"/>
    <n v="4.0805734140298498E-2"/>
    <n v="0.34155271267510701"/>
    <n v="28.126995705588801"/>
    <x v="150"/>
  </r>
  <r>
    <x v="8"/>
    <x v="23"/>
    <x v="1"/>
    <x v="151"/>
    <x v="2"/>
    <n v="4.0536808538828503E-2"/>
    <n v="0.16774614897669099"/>
    <n v="38.992809364215802"/>
    <x v="151"/>
  </r>
  <r>
    <x v="8"/>
    <x v="16"/>
    <x v="4"/>
    <x v="152"/>
    <x v="2"/>
    <n v="3.9592411001202497E-2"/>
    <n v="1.0582844405402401"/>
    <n v="50.998962138394297"/>
    <x v="152"/>
  </r>
  <r>
    <x v="5"/>
    <x v="41"/>
    <x v="0"/>
    <x v="153"/>
    <x v="2"/>
    <n v="3.9446872709876901E-2"/>
    <n v="0.49332316526988701"/>
    <n v="32.651842679857999"/>
    <x v="153"/>
  </r>
  <r>
    <x v="2"/>
    <x v="24"/>
    <x v="1"/>
    <x v="154"/>
    <x v="2"/>
    <n v="3.9435888571808297E-2"/>
    <n v="0.43899652398748801"/>
    <n v="34.364592706634198"/>
    <x v="154"/>
  </r>
  <r>
    <x v="1"/>
    <x v="21"/>
    <x v="5"/>
    <x v="155"/>
    <x v="3"/>
    <n v="3.8813449642417702E-2"/>
    <n v="3.1247132379875602"/>
    <n v="35.775218179526199"/>
    <x v="155"/>
  </r>
  <r>
    <x v="8"/>
    <x v="12"/>
    <x v="2"/>
    <x v="156"/>
    <x v="2"/>
    <n v="3.7922779940185003E-2"/>
    <n v="0.43290797008739101"/>
    <n v="48.5234974082355"/>
    <x v="156"/>
  </r>
  <r>
    <x v="5"/>
    <x v="42"/>
    <x v="0"/>
    <x v="157"/>
    <x v="2"/>
    <n v="3.7873205952836303E-2"/>
    <n v="0.21001462644812399"/>
    <n v="42.163580833404801"/>
    <x v="157"/>
  </r>
  <r>
    <x v="6"/>
    <x v="43"/>
    <x v="0"/>
    <x v="158"/>
    <x v="0"/>
    <n v="3.7700551747772197E-2"/>
    <n v="7.6823084643385803E-2"/>
    <n v="24.152138400557"/>
    <x v="158"/>
  </r>
  <r>
    <x v="1"/>
    <x v="29"/>
    <x v="3"/>
    <x v="159"/>
    <x v="1"/>
    <n v="3.7476836493307498E-2"/>
    <n v="2.00978953655215E-2"/>
    <n v="64.824901532923505"/>
    <x v="159"/>
  </r>
  <r>
    <x v="1"/>
    <x v="29"/>
    <x v="5"/>
    <x v="160"/>
    <x v="1"/>
    <n v="3.7290008401120199E-2"/>
    <n v="4.9789093456295203E-2"/>
    <n v="39.311761792158798"/>
    <x v="160"/>
  </r>
  <r>
    <x v="6"/>
    <x v="7"/>
    <x v="8"/>
    <x v="161"/>
    <x v="2"/>
    <n v="3.72294900120907E-2"/>
    <n v="0.18490155842261199"/>
    <n v="46.187903956594297"/>
    <x v="161"/>
  </r>
  <r>
    <x v="2"/>
    <x v="24"/>
    <x v="5"/>
    <x v="162"/>
    <x v="2"/>
    <n v="3.7207682160253198E-2"/>
    <n v="0.64716397047513596"/>
    <n v="39.996798743935202"/>
    <x v="162"/>
  </r>
  <r>
    <x v="7"/>
    <x v="35"/>
    <x v="1"/>
    <x v="163"/>
    <x v="2"/>
    <n v="3.7110314925171403E-2"/>
    <n v="0.18761041538265499"/>
    <n v="48.000368422540802"/>
    <x v="163"/>
  </r>
  <r>
    <x v="1"/>
    <x v="19"/>
    <x v="7"/>
    <x v="164"/>
    <x v="2"/>
    <n v="3.68603834946402E-2"/>
    <n v="0.12262516823313201"/>
    <n v="26.259243973957201"/>
    <x v="164"/>
  </r>
  <r>
    <x v="3"/>
    <x v="30"/>
    <x v="1"/>
    <x v="165"/>
    <x v="3"/>
    <n v="3.67906388817269E-2"/>
    <n v="1.2996745312162501"/>
    <n v="30.3215159290103"/>
    <x v="165"/>
  </r>
  <r>
    <x v="6"/>
    <x v="8"/>
    <x v="6"/>
    <x v="166"/>
    <x v="2"/>
    <n v="3.6416693745943599E-2"/>
    <n v="0.22701256826201199"/>
    <n v="26.547301112704201"/>
    <x v="166"/>
  </r>
  <r>
    <x v="8"/>
    <x v="44"/>
    <x v="0"/>
    <x v="167"/>
    <x v="2"/>
    <n v="3.6385755191492702E-2"/>
    <n v="0.21444915064839701"/>
    <n v="40.278053093620699"/>
    <x v="167"/>
  </r>
  <r>
    <x v="1"/>
    <x v="40"/>
    <x v="2"/>
    <x v="168"/>
    <x v="1"/>
    <n v="3.6277647261009398E-2"/>
    <n v="0.721761502265166"/>
    <n v="93.386117594371996"/>
    <x v="168"/>
  </r>
  <r>
    <x v="2"/>
    <x v="28"/>
    <x v="1"/>
    <x v="169"/>
    <x v="3"/>
    <n v="3.6113185156470398E-2"/>
    <n v="1.1410456882454001"/>
    <n v="23.513132485147999"/>
    <x v="169"/>
  </r>
  <r>
    <x v="5"/>
    <x v="20"/>
    <x v="1"/>
    <x v="170"/>
    <x v="2"/>
    <n v="3.6081502716168397E-2"/>
    <n v="-0.147963160499892"/>
    <n v="32.5993127662015"/>
    <x v="170"/>
  </r>
  <r>
    <x v="5"/>
    <x v="13"/>
    <x v="5"/>
    <x v="171"/>
    <x v="2"/>
    <n v="3.5874535895333598E-2"/>
    <n v="0.407537894751205"/>
    <n v="35.663849957833499"/>
    <x v="171"/>
  </r>
  <r>
    <x v="1"/>
    <x v="29"/>
    <x v="4"/>
    <x v="172"/>
    <x v="1"/>
    <n v="3.5735411725893902E-2"/>
    <n v="6.9277458833417304E-3"/>
    <n v="44.575370862028301"/>
    <x v="172"/>
  </r>
  <r>
    <x v="7"/>
    <x v="9"/>
    <x v="7"/>
    <x v="173"/>
    <x v="2"/>
    <n v="3.5678657379061597E-2"/>
    <n v="8.6822940953263594E-2"/>
    <n v="33.480209465170802"/>
    <x v="173"/>
  </r>
  <r>
    <x v="2"/>
    <x v="28"/>
    <x v="2"/>
    <x v="174"/>
    <x v="3"/>
    <n v="3.5454414294886799E-2"/>
    <n v="0.84576487944441203"/>
    <n v="26.543994768718498"/>
    <x v="174"/>
  </r>
  <r>
    <x v="4"/>
    <x v="27"/>
    <x v="6"/>
    <x v="175"/>
    <x v="2"/>
    <n v="3.5373822967631897E-2"/>
    <n v="0.90614856509918595"/>
    <n v="29.9282260344525"/>
    <x v="175"/>
  </r>
  <r>
    <x v="6"/>
    <x v="11"/>
    <x v="8"/>
    <x v="176"/>
    <x v="1"/>
    <n v="3.5264439558132299E-2"/>
    <n v="-0.147672429143862"/>
    <n v="45.497196635208702"/>
    <x v="176"/>
  </r>
  <r>
    <x v="12"/>
    <x v="45"/>
    <x v="0"/>
    <x v="177"/>
    <x v="3"/>
    <n v="3.5009385343868202E-2"/>
    <n v="1.3471168893099901"/>
    <n v="29.501553627446299"/>
    <x v="177"/>
  </r>
  <r>
    <x v="1"/>
    <x v="26"/>
    <x v="2"/>
    <x v="178"/>
    <x v="2"/>
    <n v="3.4942908491168101E-2"/>
    <n v="-1.2233709041972801E-3"/>
    <n v="40.536251761177702"/>
    <x v="178"/>
  </r>
  <r>
    <x v="5"/>
    <x v="10"/>
    <x v="3"/>
    <x v="179"/>
    <x v="2"/>
    <n v="3.4937051175077401E-2"/>
    <n v="0.11805518478288"/>
    <n v="48.840593136939702"/>
    <x v="179"/>
  </r>
  <r>
    <x v="1"/>
    <x v="19"/>
    <x v="6"/>
    <x v="180"/>
    <x v="2"/>
    <n v="3.4913102141049902E-2"/>
    <n v="2.0928798769653E-2"/>
    <n v="27.030281582100201"/>
    <x v="180"/>
  </r>
  <r>
    <x v="1"/>
    <x v="46"/>
    <x v="0"/>
    <x v="181"/>
    <x v="2"/>
    <n v="3.4699770173397003E-2"/>
    <n v="0.38848677628067602"/>
    <n v="34.488148056265501"/>
    <x v="181"/>
  </r>
  <r>
    <x v="13"/>
    <x v="47"/>
    <x v="0"/>
    <x v="182"/>
    <x v="2"/>
    <n v="3.4677110572177899E-2"/>
    <n v="0.459571607818687"/>
    <n v="36.252823326089803"/>
    <x v="182"/>
  </r>
  <r>
    <x v="1"/>
    <x v="25"/>
    <x v="5"/>
    <x v="183"/>
    <x v="2"/>
    <n v="3.4509610018118801E-2"/>
    <n v="7.7052820837612002E-2"/>
    <n v="37.430549429264502"/>
    <x v="183"/>
  </r>
  <r>
    <x v="11"/>
    <x v="38"/>
    <x v="1"/>
    <x v="184"/>
    <x v="2"/>
    <n v="3.4502660556851597E-2"/>
    <n v="6.2984230246651104E-2"/>
    <n v="65.248194784607705"/>
    <x v="184"/>
  </r>
  <r>
    <x v="5"/>
    <x v="48"/>
    <x v="0"/>
    <x v="185"/>
    <x v="2"/>
    <n v="3.4029807126145901E-2"/>
    <n v="-0.21824973645927701"/>
    <n v="49.078605822752699"/>
    <x v="185"/>
  </r>
  <r>
    <x v="8"/>
    <x v="12"/>
    <x v="4"/>
    <x v="186"/>
    <x v="2"/>
    <n v="3.3168948191649998E-2"/>
    <n v="0.664709482093092"/>
    <n v="38.8158540951002"/>
    <x v="186"/>
  </r>
  <r>
    <x v="1"/>
    <x v="26"/>
    <x v="5"/>
    <x v="187"/>
    <x v="2"/>
    <n v="3.3120550670204502E-2"/>
    <n v="4.6856474859545298E-2"/>
    <n v="48.227482334899797"/>
    <x v="187"/>
  </r>
  <r>
    <x v="8"/>
    <x v="23"/>
    <x v="2"/>
    <x v="188"/>
    <x v="2"/>
    <n v="3.2765136364300798E-2"/>
    <n v="8.0567419831394205E-2"/>
    <n v="55.536287430911301"/>
    <x v="188"/>
  </r>
  <r>
    <x v="1"/>
    <x v="29"/>
    <x v="6"/>
    <x v="189"/>
    <x v="1"/>
    <n v="3.25909518160684E-2"/>
    <n v="-4.2841416720212397E-2"/>
    <n v="32.324309129408803"/>
    <x v="189"/>
  </r>
  <r>
    <x v="7"/>
    <x v="9"/>
    <x v="4"/>
    <x v="190"/>
    <x v="2"/>
    <n v="3.2553728261280897E-2"/>
    <n v="0.15967166493900301"/>
    <n v="36.251824804073998"/>
    <x v="190"/>
  </r>
  <r>
    <x v="8"/>
    <x v="49"/>
    <x v="2"/>
    <x v="191"/>
    <x v="4"/>
    <n v="3.25204424826303E-2"/>
    <n v="-0.14088148260211"/>
    <n v="59.233032883487503"/>
    <x v="191"/>
  </r>
  <r>
    <x v="1"/>
    <x v="50"/>
    <x v="0"/>
    <x v="192"/>
    <x v="3"/>
    <n v="3.2411703994958803E-2"/>
    <n v="1.92286715716972"/>
    <n v="30.142412626477299"/>
    <x v="192"/>
  </r>
  <r>
    <x v="5"/>
    <x v="51"/>
    <x v="0"/>
    <x v="193"/>
    <x v="2"/>
    <n v="3.20784858522907E-2"/>
    <n v="7.1617726323372904E-2"/>
    <n v="46.734581230314703"/>
    <x v="193"/>
  </r>
  <r>
    <x v="1"/>
    <x v="25"/>
    <x v="6"/>
    <x v="194"/>
    <x v="2"/>
    <n v="3.2062643004529698E-2"/>
    <n v="0.190081582809628"/>
    <n v="26.8677616545822"/>
    <x v="194"/>
  </r>
  <r>
    <x v="6"/>
    <x v="33"/>
    <x v="1"/>
    <x v="195"/>
    <x v="2"/>
    <n v="3.1950254728182803E-2"/>
    <n v="0.73180263715287197"/>
    <n v="35.15"/>
    <x v="195"/>
  </r>
  <r>
    <x v="0"/>
    <x v="52"/>
    <x v="0"/>
    <x v="196"/>
    <x v="2"/>
    <n v="3.1943273931877202E-2"/>
    <n v="0.348114568746002"/>
    <n v="30.854537178683799"/>
    <x v="196"/>
  </r>
  <r>
    <x v="2"/>
    <x v="22"/>
    <x v="2"/>
    <x v="197"/>
    <x v="2"/>
    <n v="3.1758642872808801E-2"/>
    <n v="0.210582659388069"/>
    <n v="44.963560629600003"/>
    <x v="197"/>
  </r>
  <r>
    <x v="7"/>
    <x v="35"/>
    <x v="2"/>
    <x v="198"/>
    <x v="2"/>
    <n v="3.1709955653810899E-2"/>
    <n v="0.177237167554501"/>
    <n v="56.0821378439977"/>
    <x v="198"/>
  </r>
  <r>
    <x v="2"/>
    <x v="24"/>
    <x v="2"/>
    <x v="199"/>
    <x v="2"/>
    <n v="3.1484906795000399E-2"/>
    <n v="0.268847503901673"/>
    <n v="40.85"/>
    <x v="199"/>
  </r>
  <r>
    <x v="11"/>
    <x v="38"/>
    <x v="2"/>
    <x v="200"/>
    <x v="2"/>
    <n v="3.14401122018034E-2"/>
    <n v="2.11130122135222E-2"/>
    <n v="73.930632225177305"/>
    <x v="200"/>
  </r>
  <r>
    <x v="10"/>
    <x v="34"/>
    <x v="5"/>
    <x v="201"/>
    <x v="2"/>
    <n v="3.1178814132135201E-2"/>
    <n v="-0.20725780046796799"/>
    <n v="85.291312433422206"/>
    <x v="201"/>
  </r>
  <r>
    <x v="5"/>
    <x v="53"/>
    <x v="0"/>
    <x v="202"/>
    <x v="2"/>
    <n v="3.1139623494553299E-2"/>
    <n v="0.47972785040677202"/>
    <n v="29.760006696421701"/>
    <x v="202"/>
  </r>
  <r>
    <x v="4"/>
    <x v="27"/>
    <x v="2"/>
    <x v="203"/>
    <x v="2"/>
    <n v="3.1023545196121299E-2"/>
    <n v="0.65817886003071402"/>
    <n v="41.064645477595697"/>
    <x v="203"/>
  </r>
  <r>
    <x v="2"/>
    <x v="22"/>
    <x v="6"/>
    <x v="204"/>
    <x v="2"/>
    <n v="3.0997656313098702E-2"/>
    <n v="0.29519574243803198"/>
    <n v="29.856101476494501"/>
    <x v="204"/>
  </r>
  <r>
    <x v="2"/>
    <x v="54"/>
    <x v="0"/>
    <x v="205"/>
    <x v="3"/>
    <n v="3.0805116476712802E-2"/>
    <n v="1.4728901684271201"/>
    <n v="25.586556224508801"/>
    <x v="205"/>
  </r>
  <r>
    <x v="2"/>
    <x v="15"/>
    <x v="8"/>
    <x v="206"/>
    <x v="3"/>
    <n v="3.06107097720929E-2"/>
    <n v="0.74328225368280099"/>
    <n v="43.532317999543999"/>
    <x v="206"/>
  </r>
  <r>
    <x v="2"/>
    <x v="55"/>
    <x v="0"/>
    <x v="207"/>
    <x v="2"/>
    <n v="3.0557866955930199E-2"/>
    <n v="0.151976984573469"/>
    <n v="40.178903038224"/>
    <x v="207"/>
  </r>
  <r>
    <x v="8"/>
    <x v="23"/>
    <x v="5"/>
    <x v="208"/>
    <x v="2"/>
    <n v="3.0328079568028202E-2"/>
    <n v="0.34366632971913902"/>
    <n v="49.966808629461703"/>
    <x v="208"/>
  </r>
  <r>
    <x v="1"/>
    <x v="40"/>
    <x v="1"/>
    <x v="209"/>
    <x v="1"/>
    <n v="3.02772647051275E-2"/>
    <n v="0.797764127562961"/>
    <n v="58.486070115441002"/>
    <x v="209"/>
  </r>
  <r>
    <x v="4"/>
    <x v="32"/>
    <x v="6"/>
    <x v="210"/>
    <x v="2"/>
    <n v="2.99727502260295E-2"/>
    <n v="0.53272988445467495"/>
    <n v="29.2005849155628"/>
    <x v="210"/>
  </r>
  <r>
    <x v="7"/>
    <x v="14"/>
    <x v="7"/>
    <x v="211"/>
    <x v="2"/>
    <n v="2.9732111113795201E-2"/>
    <n v="-9.5521591663519104E-2"/>
    <n v="38.460550582104197"/>
    <x v="211"/>
  </r>
  <r>
    <x v="2"/>
    <x v="37"/>
    <x v="1"/>
    <x v="212"/>
    <x v="2"/>
    <n v="2.9720460121613699E-2"/>
    <n v="0.24703282505891899"/>
    <n v="41.0942479825707"/>
    <x v="212"/>
  </r>
  <r>
    <x v="2"/>
    <x v="28"/>
    <x v="4"/>
    <x v="213"/>
    <x v="3"/>
    <n v="2.9471654384579601E-2"/>
    <n v="1.21702419468557"/>
    <n v="30.4376782435832"/>
    <x v="213"/>
  </r>
  <r>
    <x v="7"/>
    <x v="56"/>
    <x v="0"/>
    <x v="214"/>
    <x v="2"/>
    <n v="2.9299812210454301E-2"/>
    <n v="0.64303228989160899"/>
    <n v="35.555982436348202"/>
    <x v="214"/>
  </r>
  <r>
    <x v="1"/>
    <x v="19"/>
    <x v="1"/>
    <x v="215"/>
    <x v="2"/>
    <n v="2.8920227604203999E-2"/>
    <n v="0.17421556765076501"/>
    <n v="43.021666165477498"/>
    <x v="215"/>
  </r>
  <r>
    <x v="2"/>
    <x v="17"/>
    <x v="6"/>
    <x v="216"/>
    <x v="2"/>
    <n v="2.8436136429760998E-2"/>
    <n v="-5.8842896321608805E-4"/>
    <n v="27.799078226406699"/>
    <x v="216"/>
  </r>
  <r>
    <x v="1"/>
    <x v="26"/>
    <x v="6"/>
    <x v="217"/>
    <x v="2"/>
    <n v="2.81157266957607E-2"/>
    <n v="-8.3506378245512797E-2"/>
    <n v="32.023205431343001"/>
    <x v="217"/>
  </r>
  <r>
    <x v="8"/>
    <x v="16"/>
    <x v="2"/>
    <x v="218"/>
    <x v="2"/>
    <n v="2.80628583312722E-2"/>
    <n v="0.61340219969485299"/>
    <n v="55.861742799359298"/>
    <x v="218"/>
  </r>
  <r>
    <x v="5"/>
    <x v="20"/>
    <x v="2"/>
    <x v="219"/>
    <x v="2"/>
    <n v="2.7951538191670799E-2"/>
    <n v="-0.19950211592132"/>
    <n v="41.322791951500498"/>
    <x v="219"/>
  </r>
  <r>
    <x v="6"/>
    <x v="33"/>
    <x v="2"/>
    <x v="220"/>
    <x v="2"/>
    <n v="2.77192240907773E-2"/>
    <n v="0.67127310643190696"/>
    <n v="43.233599442396802"/>
    <x v="220"/>
  </r>
  <r>
    <x v="5"/>
    <x v="42"/>
    <x v="1"/>
    <x v="221"/>
    <x v="2"/>
    <n v="2.7706490130820601E-2"/>
    <n v="0.33304128305695402"/>
    <n v="33.756745912492299"/>
    <x v="221"/>
  </r>
  <r>
    <x v="4"/>
    <x v="57"/>
    <x v="0"/>
    <x v="222"/>
    <x v="2"/>
    <n v="2.7616770993739999E-2"/>
    <n v="-0.20593091255829099"/>
    <n v="44.413453625866801"/>
    <x v="222"/>
  </r>
  <r>
    <x v="10"/>
    <x v="34"/>
    <x v="1"/>
    <x v="223"/>
    <x v="2"/>
    <n v="2.7437614101476299E-2"/>
    <n v="-0.13778884323506799"/>
    <n v="63.163621569744002"/>
    <x v="223"/>
  </r>
  <r>
    <x v="2"/>
    <x v="17"/>
    <x v="7"/>
    <x v="224"/>
    <x v="2"/>
    <n v="2.7108343721765401E-2"/>
    <n v="-2.0193798825618399E-2"/>
    <n v="31.430810563217701"/>
    <x v="224"/>
  </r>
  <r>
    <x v="7"/>
    <x v="58"/>
    <x v="0"/>
    <x v="225"/>
    <x v="2"/>
    <n v="2.7103370620399699E-2"/>
    <n v="0.38328889619394602"/>
    <n v="34.509325750177297"/>
    <x v="225"/>
  </r>
  <r>
    <x v="8"/>
    <x v="49"/>
    <x v="1"/>
    <x v="226"/>
    <x v="4"/>
    <n v="2.6974901187702599E-2"/>
    <n v="-0.12729867502098299"/>
    <n v="42.021762747239499"/>
    <x v="226"/>
  </r>
  <r>
    <x v="6"/>
    <x v="59"/>
    <x v="0"/>
    <x v="227"/>
    <x v="2"/>
    <n v="2.68923480954796E-2"/>
    <n v="4.9678888756396103E-2"/>
    <n v="30.847971503035701"/>
    <x v="227"/>
  </r>
  <r>
    <x v="14"/>
    <x v="60"/>
    <x v="0"/>
    <x v="228"/>
    <x v="3"/>
    <n v="2.68421697165196E-2"/>
    <n v="2.5252943362295102"/>
    <n v="27.841387132091999"/>
    <x v="228"/>
  </r>
  <r>
    <x v="11"/>
    <x v="38"/>
    <x v="5"/>
    <x v="229"/>
    <x v="2"/>
    <n v="2.6766542511587499E-2"/>
    <n v="-1.6465042592470901E-2"/>
    <n v="74.461441523541296"/>
    <x v="229"/>
  </r>
  <r>
    <x v="1"/>
    <x v="18"/>
    <x v="4"/>
    <x v="230"/>
    <x v="2"/>
    <n v="2.6741663349909801E-2"/>
    <n v="-2.9015943696568298E-2"/>
    <n v="33.997975947777299"/>
    <x v="230"/>
  </r>
  <r>
    <x v="5"/>
    <x v="36"/>
    <x v="1"/>
    <x v="231"/>
    <x v="2"/>
    <n v="2.6540455710073501E-2"/>
    <n v="0.393725204350376"/>
    <n v="34.736035572570003"/>
    <x v="231"/>
  </r>
  <r>
    <x v="12"/>
    <x v="45"/>
    <x v="1"/>
    <x v="232"/>
    <x v="3"/>
    <n v="2.6460366234328798E-2"/>
    <n v="1.18074979633776"/>
    <n v="31.401688204532"/>
    <x v="232"/>
  </r>
  <r>
    <x v="2"/>
    <x v="61"/>
    <x v="2"/>
    <x v="233"/>
    <x v="4"/>
    <n v="2.6456535929804501E-2"/>
    <n v="-0.120968394022719"/>
    <n v="59.079322789051702"/>
    <x v="233"/>
  </r>
  <r>
    <x v="1"/>
    <x v="18"/>
    <x v="6"/>
    <x v="234"/>
    <x v="2"/>
    <n v="2.64025008998265E-2"/>
    <n v="3.0370438752263699E-2"/>
    <n v="27.999042017766801"/>
    <x v="234"/>
  </r>
  <r>
    <x v="7"/>
    <x v="9"/>
    <x v="8"/>
    <x v="235"/>
    <x v="2"/>
    <n v="2.6387974707240799E-2"/>
    <n v="3.8949052403719299E-2"/>
    <n v="37.119820678285002"/>
    <x v="235"/>
  </r>
  <r>
    <x v="2"/>
    <x v="24"/>
    <x v="6"/>
    <x v="236"/>
    <x v="2"/>
    <n v="2.63764491368805E-2"/>
    <n v="0.357258894122847"/>
    <n v="24.709435637959199"/>
    <x v="236"/>
  </r>
  <r>
    <x v="1"/>
    <x v="62"/>
    <x v="0"/>
    <x v="237"/>
    <x v="2"/>
    <n v="2.6294136983425399E-2"/>
    <n v="-0.15213208743207199"/>
    <n v="39.5094898237747"/>
    <x v="237"/>
  </r>
  <r>
    <x v="8"/>
    <x v="63"/>
    <x v="1"/>
    <x v="238"/>
    <x v="2"/>
    <n v="2.6184539777669401E-2"/>
    <n v="0.32612329111802502"/>
    <n v="45.113874976438296"/>
    <x v="238"/>
  </r>
  <r>
    <x v="10"/>
    <x v="34"/>
    <x v="2"/>
    <x v="239"/>
    <x v="2"/>
    <n v="2.6109914109067101E-2"/>
    <n v="-0.133592456702227"/>
    <n v="71.519395765696999"/>
    <x v="239"/>
  </r>
  <r>
    <x v="1"/>
    <x v="25"/>
    <x v="4"/>
    <x v="240"/>
    <x v="2"/>
    <n v="2.6059971918089699E-2"/>
    <n v="0.16515934355595299"/>
    <n v="30.1689230692152"/>
    <x v="240"/>
  </r>
  <r>
    <x v="5"/>
    <x v="39"/>
    <x v="5"/>
    <x v="241"/>
    <x v="2"/>
    <n v="2.6032108845492102E-2"/>
    <n v="0.49033913477504398"/>
    <n v="47.105288404417003"/>
    <x v="241"/>
  </r>
  <r>
    <x v="5"/>
    <x v="13"/>
    <x v="6"/>
    <x v="242"/>
    <x v="2"/>
    <n v="2.5811397506847002E-2"/>
    <n v="5.8805396024856599E-2"/>
    <n v="26.861586181945199"/>
    <x v="242"/>
  </r>
  <r>
    <x v="15"/>
    <x v="64"/>
    <x v="0"/>
    <x v="243"/>
    <x v="2"/>
    <n v="2.57304726501398E-2"/>
    <n v="4.4558827274860602E-2"/>
    <n v="48.439442887543002"/>
    <x v="243"/>
  </r>
  <r>
    <x v="6"/>
    <x v="8"/>
    <x v="7"/>
    <x v="244"/>
    <x v="2"/>
    <n v="2.5666324167035199E-2"/>
    <n v="0.201435254529687"/>
    <n v="29.477405499968501"/>
    <x v="244"/>
  </r>
  <r>
    <x v="13"/>
    <x v="47"/>
    <x v="1"/>
    <x v="245"/>
    <x v="2"/>
    <n v="2.5663823680111799E-2"/>
    <n v="0.260133206285868"/>
    <n v="34.976239566099999"/>
    <x v="245"/>
  </r>
  <r>
    <x v="7"/>
    <x v="14"/>
    <x v="4"/>
    <x v="246"/>
    <x v="2"/>
    <n v="2.5527281744889298E-2"/>
    <n v="8.3451137203575304E-2"/>
    <n v="39.439025450476699"/>
    <x v="246"/>
  </r>
  <r>
    <x v="5"/>
    <x v="10"/>
    <x v="7"/>
    <x v="247"/>
    <x v="2"/>
    <n v="2.55147996253559E-2"/>
    <n v="-0.1332380681567"/>
    <n v="29.3778420550628"/>
    <x v="247"/>
  </r>
  <r>
    <x v="4"/>
    <x v="5"/>
    <x v="8"/>
    <x v="248"/>
    <x v="2"/>
    <n v="2.5482424689950801E-2"/>
    <n v="0.181819000950913"/>
    <n v="37.756163376014797"/>
    <x v="248"/>
  </r>
  <r>
    <x v="4"/>
    <x v="32"/>
    <x v="5"/>
    <x v="249"/>
    <x v="2"/>
    <n v="2.5432911060148201E-2"/>
    <n v="0.39241738308972701"/>
    <n v="43.565983685623301"/>
    <x v="249"/>
  </r>
  <r>
    <x v="8"/>
    <x v="23"/>
    <x v="4"/>
    <x v="250"/>
    <x v="2"/>
    <n v="2.53907576723231E-2"/>
    <n v="0.30652075800525402"/>
    <n v="44.879121773644499"/>
    <x v="250"/>
  </r>
  <r>
    <x v="6"/>
    <x v="43"/>
    <x v="1"/>
    <x v="251"/>
    <x v="0"/>
    <n v="2.5376349791032399E-2"/>
    <n v="-1.65149620032626E-3"/>
    <n v="37.029708589847701"/>
    <x v="251"/>
  </r>
  <r>
    <x v="1"/>
    <x v="40"/>
    <x v="3"/>
    <x v="252"/>
    <x v="1"/>
    <n v="2.5361398931544401E-2"/>
    <n v="0.69771312651956396"/>
    <n v="77.611311808368498"/>
    <x v="252"/>
  </r>
  <r>
    <x v="5"/>
    <x v="36"/>
    <x v="5"/>
    <x v="253"/>
    <x v="2"/>
    <n v="2.53544961675971E-2"/>
    <n v="0.34347187086673198"/>
    <n v="48.587230262775201"/>
    <x v="253"/>
  </r>
  <r>
    <x v="2"/>
    <x v="28"/>
    <x v="6"/>
    <x v="254"/>
    <x v="3"/>
    <n v="2.5320726368092301E-2"/>
    <n v="1.11170294458555"/>
    <n v="22.8446174341565"/>
    <x v="254"/>
  </r>
  <r>
    <x v="5"/>
    <x v="65"/>
    <x v="0"/>
    <x v="255"/>
    <x v="2"/>
    <n v="2.5288308878386501E-2"/>
    <n v="0.53370415456973297"/>
    <n v="27.4732732575883"/>
    <x v="255"/>
  </r>
  <r>
    <x v="8"/>
    <x v="66"/>
    <x v="0"/>
    <x v="256"/>
    <x v="4"/>
    <n v="2.5190741958954099E-2"/>
    <n v="-3.4424313879680798E-2"/>
    <n v="25.891901949262799"/>
    <x v="256"/>
  </r>
  <r>
    <x v="5"/>
    <x v="20"/>
    <x v="6"/>
    <x v="257"/>
    <x v="2"/>
    <n v="2.5123305459675099E-2"/>
    <n v="-0.326959121723438"/>
    <n v="28.300375346314699"/>
    <x v="257"/>
  </r>
  <r>
    <x v="2"/>
    <x v="24"/>
    <x v="4"/>
    <x v="258"/>
    <x v="2"/>
    <n v="2.5077010316941699E-2"/>
    <n v="0.42965032031962702"/>
    <n v="29.031797469491"/>
    <x v="258"/>
  </r>
  <r>
    <x v="2"/>
    <x v="37"/>
    <x v="2"/>
    <x v="259"/>
    <x v="2"/>
    <n v="2.5046748893167999E-2"/>
    <n v="0.117000238289256"/>
    <n v="46.476599316653498"/>
    <x v="259"/>
  </r>
  <r>
    <x v="1"/>
    <x v="18"/>
    <x v="7"/>
    <x v="260"/>
    <x v="2"/>
    <n v="2.4824482396269099E-2"/>
    <n v="2.1780578295214799E-2"/>
    <n v="35.2103879231422"/>
    <x v="260"/>
  </r>
  <r>
    <x v="5"/>
    <x v="6"/>
    <x v="7"/>
    <x v="261"/>
    <x v="2"/>
    <n v="2.4782531423983199E-2"/>
    <n v="0.24477048622709299"/>
    <n v="34.649345338815003"/>
    <x v="261"/>
  </r>
  <r>
    <x v="2"/>
    <x v="17"/>
    <x v="4"/>
    <x v="262"/>
    <x v="2"/>
    <n v="2.45191628279019E-2"/>
    <n v="5.2324035074052602E-2"/>
    <n v="40.457763744364001"/>
    <x v="262"/>
  </r>
  <r>
    <x v="6"/>
    <x v="8"/>
    <x v="8"/>
    <x v="263"/>
    <x v="2"/>
    <n v="2.4497766229664202E-2"/>
    <n v="5.0808173976149798E-2"/>
    <n v="45.664802678505701"/>
    <x v="263"/>
  </r>
  <r>
    <x v="6"/>
    <x v="33"/>
    <x v="5"/>
    <x v="264"/>
    <x v="2"/>
    <n v="2.4433524449051398E-2"/>
    <n v="0.67611955973648696"/>
    <n v="34.146458639022299"/>
    <x v="264"/>
  </r>
  <r>
    <x v="5"/>
    <x v="42"/>
    <x v="5"/>
    <x v="265"/>
    <x v="2"/>
    <n v="2.43604069779579E-2"/>
    <n v="0.282801147161997"/>
    <n v="42.312330110869198"/>
    <x v="265"/>
  </r>
  <r>
    <x v="5"/>
    <x v="13"/>
    <x v="7"/>
    <x v="266"/>
    <x v="2"/>
    <n v="2.42560592058901E-2"/>
    <n v="2.1788633948383599E-2"/>
    <n v="34.521604883597497"/>
    <x v="266"/>
  </r>
  <r>
    <x v="1"/>
    <x v="25"/>
    <x v="7"/>
    <x v="267"/>
    <x v="2"/>
    <n v="2.4201011052826699E-2"/>
    <n v="0.11623800352404"/>
    <n v="31.581459759224501"/>
    <x v="267"/>
  </r>
  <r>
    <x v="5"/>
    <x v="13"/>
    <x v="4"/>
    <x v="268"/>
    <x v="2"/>
    <n v="2.4200667804280498E-2"/>
    <n v="0.41752215678793803"/>
    <n v="34.673596080185803"/>
    <x v="268"/>
  </r>
  <r>
    <x v="1"/>
    <x v="62"/>
    <x v="2"/>
    <x v="269"/>
    <x v="2"/>
    <n v="2.4083453172571299E-2"/>
    <n v="2.1875468333367998E-2"/>
    <n v="55.557988192333198"/>
    <x v="269"/>
  </r>
  <r>
    <x v="12"/>
    <x v="45"/>
    <x v="6"/>
    <x v="270"/>
    <x v="3"/>
    <n v="2.3978226362547001E-2"/>
    <n v="1.3895380215883999"/>
    <n v="27.4084188745692"/>
    <x v="270"/>
  </r>
  <r>
    <x v="5"/>
    <x v="39"/>
    <x v="1"/>
    <x v="271"/>
    <x v="2"/>
    <n v="2.3872121115792001E-2"/>
    <n v="0.419505079804528"/>
    <n v="40.073857041769003"/>
    <x v="271"/>
  </r>
  <r>
    <x v="3"/>
    <x v="67"/>
    <x v="2"/>
    <x v="272"/>
    <x v="1"/>
    <n v="2.38175942535001E-2"/>
    <n v="0.24163164612332899"/>
    <n v="69.889288418391203"/>
    <x v="272"/>
  </r>
  <r>
    <x v="12"/>
    <x v="45"/>
    <x v="5"/>
    <x v="273"/>
    <x v="3"/>
    <n v="2.3814432144338302E-2"/>
    <n v="1.5443142645702499"/>
    <n v="35.882385059028501"/>
    <x v="273"/>
  </r>
  <r>
    <x v="8"/>
    <x v="63"/>
    <x v="5"/>
    <x v="274"/>
    <x v="2"/>
    <n v="2.38111248101503E-2"/>
    <n v="0.31811765667636699"/>
    <n v="41.479557950626798"/>
    <x v="274"/>
  </r>
  <r>
    <x v="2"/>
    <x v="68"/>
    <x v="2"/>
    <x v="275"/>
    <x v="4"/>
    <n v="2.3643922609466399E-2"/>
    <n v="-0.179545923006318"/>
    <n v="59.230824051726501"/>
    <x v="275"/>
  </r>
  <r>
    <x v="6"/>
    <x v="69"/>
    <x v="0"/>
    <x v="276"/>
    <x v="1"/>
    <n v="2.3439434371016799E-2"/>
    <n v="-5.6125578288113299E-2"/>
    <n v="35.119644310280698"/>
    <x v="276"/>
  </r>
  <r>
    <x v="12"/>
    <x v="45"/>
    <x v="2"/>
    <x v="277"/>
    <x v="3"/>
    <n v="2.34221953889663E-2"/>
    <n v="1.3846208395619199"/>
    <n v="38.868771682452497"/>
    <x v="277"/>
  </r>
  <r>
    <x v="8"/>
    <x v="66"/>
    <x v="6"/>
    <x v="278"/>
    <x v="4"/>
    <n v="2.3403495811216601E-2"/>
    <n v="0.14969395119822501"/>
    <n v="34.080070061504301"/>
    <x v="278"/>
  </r>
  <r>
    <x v="5"/>
    <x v="42"/>
    <x v="2"/>
    <x v="279"/>
    <x v="2"/>
    <n v="2.3305728139560299E-2"/>
    <n v="0.221996487599742"/>
    <n v="53.795312604373798"/>
    <x v="279"/>
  </r>
  <r>
    <x v="1"/>
    <x v="19"/>
    <x v="2"/>
    <x v="280"/>
    <x v="2"/>
    <n v="2.3114442202741899E-2"/>
    <n v="0.177513504354778"/>
    <n v="62.280648795160999"/>
    <x v="280"/>
  </r>
  <r>
    <x v="2"/>
    <x v="55"/>
    <x v="1"/>
    <x v="281"/>
    <x v="2"/>
    <n v="2.3084656001850098E-2"/>
    <n v="8.8722007017869198E-2"/>
    <n v="30.192390995141501"/>
    <x v="281"/>
  </r>
  <r>
    <x v="8"/>
    <x v="12"/>
    <x v="8"/>
    <x v="282"/>
    <x v="2"/>
    <n v="2.3023769241608798E-2"/>
    <n v="0.15770182160805701"/>
    <n v="34.5416809111615"/>
    <x v="282"/>
  </r>
  <r>
    <x v="1"/>
    <x v="21"/>
    <x v="2"/>
    <x v="283"/>
    <x v="3"/>
    <n v="2.28741959001105E-2"/>
    <n v="1.72723328323459"/>
    <n v="38.22720146644"/>
    <x v="283"/>
  </r>
  <r>
    <x v="8"/>
    <x v="49"/>
    <x v="3"/>
    <x v="284"/>
    <x v="4"/>
    <n v="2.2828903882013401E-2"/>
    <n v="-4.6545470825023298E-2"/>
    <n v="47.761452069486701"/>
    <x v="284"/>
  </r>
  <r>
    <x v="1"/>
    <x v="62"/>
    <x v="1"/>
    <x v="285"/>
    <x v="2"/>
    <n v="2.2787544149844699E-2"/>
    <n v="4.4021259446672102E-2"/>
    <n v="48.925742544582299"/>
    <x v="285"/>
  </r>
  <r>
    <x v="5"/>
    <x v="6"/>
    <x v="8"/>
    <x v="286"/>
    <x v="2"/>
    <n v="2.2749282945710499E-2"/>
    <n v="4.1804290152004401E-3"/>
    <n v="40.589648654153997"/>
    <x v="286"/>
  </r>
  <r>
    <x v="8"/>
    <x v="63"/>
    <x v="0"/>
    <x v="287"/>
    <x v="2"/>
    <n v="2.2591972137510501E-2"/>
    <n v="0.15369150993834799"/>
    <n v="36.349755234797797"/>
    <x v="287"/>
  </r>
  <r>
    <x v="3"/>
    <x v="67"/>
    <x v="1"/>
    <x v="288"/>
    <x v="1"/>
    <n v="2.2574763211498799E-2"/>
    <n v="0.38617281696241801"/>
    <n v="30.4135191204652"/>
    <x v="288"/>
  </r>
  <r>
    <x v="4"/>
    <x v="5"/>
    <x v="3"/>
    <x v="289"/>
    <x v="2"/>
    <n v="2.2497653626072402E-2"/>
    <n v="0.32875106061300902"/>
    <n v="32.444248768376198"/>
    <x v="289"/>
  </r>
  <r>
    <x v="1"/>
    <x v="18"/>
    <x v="3"/>
    <x v="290"/>
    <x v="2"/>
    <n v="2.24648057657258E-2"/>
    <n v="3.7998107138919802E-2"/>
    <n v="45.813635644503002"/>
    <x v="290"/>
  </r>
  <r>
    <x v="5"/>
    <x v="48"/>
    <x v="2"/>
    <x v="291"/>
    <x v="2"/>
    <n v="2.24238859875397E-2"/>
    <n v="-0.26313831014601602"/>
    <n v="69.137056651937201"/>
    <x v="291"/>
  </r>
  <r>
    <x v="5"/>
    <x v="36"/>
    <x v="2"/>
    <x v="292"/>
    <x v="2"/>
    <n v="2.24052828905794E-2"/>
    <n v="0.198483085992918"/>
    <n v="49.713572006007801"/>
    <x v="292"/>
  </r>
  <r>
    <x v="8"/>
    <x v="66"/>
    <x v="7"/>
    <x v="293"/>
    <x v="4"/>
    <n v="2.22677083202245E-2"/>
    <n v="1.9091027828247599E-2"/>
    <n v="51.840198730099303"/>
    <x v="293"/>
  </r>
  <r>
    <x v="5"/>
    <x v="53"/>
    <x v="1"/>
    <x v="294"/>
    <x v="2"/>
    <n v="2.2146658923001099E-2"/>
    <n v="0.56159342939681201"/>
    <n v="31.163171794307001"/>
    <x v="294"/>
  </r>
  <r>
    <x v="2"/>
    <x v="70"/>
    <x v="0"/>
    <x v="295"/>
    <x v="2"/>
    <n v="2.1827541819875E-2"/>
    <n v="8.2400092937255601E-2"/>
    <n v="47.958702169393199"/>
    <x v="295"/>
  </r>
  <r>
    <x v="10"/>
    <x v="34"/>
    <x v="4"/>
    <x v="296"/>
    <x v="2"/>
    <n v="2.1820933377239001E-2"/>
    <n v="-0.14265802304452399"/>
    <n v="73.716178574543505"/>
    <x v="296"/>
  </r>
  <r>
    <x v="1"/>
    <x v="29"/>
    <x v="7"/>
    <x v="297"/>
    <x v="1"/>
    <n v="2.1811552706134298E-2"/>
    <n v="-0.156608212291097"/>
    <n v="32.685487587056301"/>
    <x v="297"/>
  </r>
  <r>
    <x v="7"/>
    <x v="9"/>
    <x v="3"/>
    <x v="298"/>
    <x v="2"/>
    <n v="2.1802604171238301E-2"/>
    <n v="0.27055049746094101"/>
    <n v="35.995997369012201"/>
    <x v="298"/>
  </r>
  <r>
    <x v="2"/>
    <x v="37"/>
    <x v="5"/>
    <x v="299"/>
    <x v="2"/>
    <n v="2.1798286801561002E-2"/>
    <n v="0.18992605692985401"/>
    <n v="37.567719207882803"/>
    <x v="299"/>
  </r>
  <r>
    <x v="1"/>
    <x v="71"/>
    <x v="2"/>
    <x v="300"/>
    <x v="1"/>
    <n v="2.1776466387482998E-2"/>
    <n v="0.56774318296819504"/>
    <n v="38.8653809360843"/>
    <x v="300"/>
  </r>
  <r>
    <x v="4"/>
    <x v="27"/>
    <x v="5"/>
    <x v="301"/>
    <x v="2"/>
    <n v="2.16573790726706E-2"/>
    <n v="0.53369427537689496"/>
    <n v="33.516810412915703"/>
    <x v="301"/>
  </r>
  <r>
    <x v="5"/>
    <x v="41"/>
    <x v="5"/>
    <x v="302"/>
    <x v="2"/>
    <n v="2.1622210756739701E-2"/>
    <n v="0.45426659525608698"/>
    <n v="34.805431210054699"/>
    <x v="302"/>
  </r>
  <r>
    <x v="5"/>
    <x v="48"/>
    <x v="1"/>
    <x v="303"/>
    <x v="2"/>
    <n v="2.1595706135097401E-2"/>
    <n v="-0.23902236175340699"/>
    <n v="51.723978219343302"/>
    <x v="303"/>
  </r>
  <r>
    <x v="4"/>
    <x v="27"/>
    <x v="7"/>
    <x v="304"/>
    <x v="2"/>
    <n v="2.1555048185379198E-2"/>
    <n v="0.52741423824588496"/>
    <n v="33.392270633433697"/>
    <x v="304"/>
  </r>
  <r>
    <x v="1"/>
    <x v="26"/>
    <x v="7"/>
    <x v="305"/>
    <x v="2"/>
    <n v="2.1259216028921599E-2"/>
    <n v="-0.20057888361048801"/>
    <n v="33.771371876896701"/>
    <x v="305"/>
  </r>
  <r>
    <x v="5"/>
    <x v="39"/>
    <x v="2"/>
    <x v="306"/>
    <x v="2"/>
    <n v="2.1223548137636598E-2"/>
    <n v="0.26228423750820501"/>
    <n v="50.860482824895001"/>
    <x v="306"/>
  </r>
  <r>
    <x v="5"/>
    <x v="41"/>
    <x v="1"/>
    <x v="307"/>
    <x v="2"/>
    <n v="2.11438030100005E-2"/>
    <n v="0.45135007657382498"/>
    <n v="33.384941288588699"/>
    <x v="307"/>
  </r>
  <r>
    <x v="5"/>
    <x v="20"/>
    <x v="5"/>
    <x v="308"/>
    <x v="2"/>
    <n v="2.0859947750180501E-2"/>
    <n v="-0.14691582374244599"/>
    <n v="35.032708842563302"/>
    <x v="308"/>
  </r>
  <r>
    <x v="4"/>
    <x v="32"/>
    <x v="7"/>
    <x v="309"/>
    <x v="2"/>
    <n v="2.0820107490506001E-2"/>
    <n v="0.37939058876256698"/>
    <n v="29.45"/>
    <x v="309"/>
  </r>
  <r>
    <x v="1"/>
    <x v="25"/>
    <x v="3"/>
    <x v="310"/>
    <x v="2"/>
    <n v="2.05688441066736E-2"/>
    <n v="0.23220541405619599"/>
    <n v="50.577800531204304"/>
    <x v="310"/>
  </r>
  <r>
    <x v="1"/>
    <x v="26"/>
    <x v="4"/>
    <x v="311"/>
    <x v="2"/>
    <n v="2.03782755279521E-2"/>
    <n v="4.7704536917806399E-2"/>
    <n v="42.141574061410701"/>
    <x v="311"/>
  </r>
  <r>
    <x v="8"/>
    <x v="16"/>
    <x v="7"/>
    <x v="312"/>
    <x v="2"/>
    <n v="2.02318892864226E-2"/>
    <n v="0.52262839001676298"/>
    <n v="37.156053054643301"/>
    <x v="312"/>
  </r>
  <r>
    <x v="10"/>
    <x v="72"/>
    <x v="0"/>
    <x v="313"/>
    <x v="2"/>
    <n v="2.0222651336167501E-2"/>
    <n v="-0.249925967984021"/>
    <n v="65.460874339032699"/>
    <x v="313"/>
  </r>
  <r>
    <x v="2"/>
    <x v="68"/>
    <x v="1"/>
    <x v="314"/>
    <x v="4"/>
    <n v="2.0214080362647002E-2"/>
    <n v="-0.18984361462890301"/>
    <n v="45.002427288072496"/>
    <x v="314"/>
  </r>
  <r>
    <x v="0"/>
    <x v="73"/>
    <x v="0"/>
    <x v="315"/>
    <x v="2"/>
    <n v="2.01830625774106E-2"/>
    <n v="0.531340462732388"/>
    <n v="26.050865526327499"/>
    <x v="315"/>
  </r>
  <r>
    <x v="4"/>
    <x v="5"/>
    <x v="4"/>
    <x v="316"/>
    <x v="2"/>
    <n v="2.0162128349790399E-2"/>
    <n v="0.275760989905529"/>
    <n v="36.527066299320502"/>
    <x v="316"/>
  </r>
  <r>
    <x v="2"/>
    <x v="61"/>
    <x v="3"/>
    <x v="317"/>
    <x v="4"/>
    <n v="1.9982591150043E-2"/>
    <n v="-0.11338675893142799"/>
    <n v="37.15"/>
    <x v="317"/>
  </r>
  <r>
    <x v="3"/>
    <x v="30"/>
    <x v="2"/>
    <x v="318"/>
    <x v="3"/>
    <n v="1.99770508520003E-2"/>
    <n v="0.67513521045856395"/>
    <n v="42.456918451197303"/>
    <x v="318"/>
  </r>
  <r>
    <x v="1"/>
    <x v="50"/>
    <x v="2"/>
    <x v="319"/>
    <x v="3"/>
    <n v="1.9969280674149999E-2"/>
    <n v="1.87437304286429"/>
    <n v="36.370407448026"/>
    <x v="319"/>
  </r>
  <r>
    <x v="6"/>
    <x v="59"/>
    <x v="6"/>
    <x v="320"/>
    <x v="2"/>
    <n v="1.9887276942492101E-2"/>
    <n v="4.1634794297753401E-2"/>
    <n v="29.9100043532993"/>
    <x v="320"/>
  </r>
  <r>
    <x v="8"/>
    <x v="23"/>
    <x v="6"/>
    <x v="321"/>
    <x v="2"/>
    <n v="1.9812972816298399E-2"/>
    <n v="2.6560081521425001E-4"/>
    <n v="28.4211839176435"/>
    <x v="321"/>
  </r>
  <r>
    <x v="5"/>
    <x v="13"/>
    <x v="8"/>
    <x v="322"/>
    <x v="2"/>
    <n v="1.9738463353426602E-2"/>
    <n v="-4.9788797126996902E-2"/>
    <n v="43.655460575473498"/>
    <x v="322"/>
  </r>
  <r>
    <x v="5"/>
    <x v="20"/>
    <x v="7"/>
    <x v="323"/>
    <x v="2"/>
    <n v="1.97143273187457E-2"/>
    <n v="-0.36463595372666402"/>
    <n v="28.853687490511501"/>
    <x v="323"/>
  </r>
  <r>
    <x v="5"/>
    <x v="48"/>
    <x v="5"/>
    <x v="324"/>
    <x v="2"/>
    <n v="1.9665381913957902E-2"/>
    <n v="-0.18484927803896301"/>
    <n v="54.111922552150197"/>
    <x v="324"/>
  </r>
  <r>
    <x v="3"/>
    <x v="67"/>
    <x v="3"/>
    <x v="325"/>
    <x v="1"/>
    <n v="1.9659861549206899E-2"/>
    <n v="0.24961749324900601"/>
    <n v="63.787091537747798"/>
    <x v="325"/>
  </r>
  <r>
    <x v="16"/>
    <x v="74"/>
    <x v="1"/>
    <x v="326"/>
    <x v="3"/>
    <n v="1.96072547386816E-2"/>
    <n v="16.445500672065201"/>
    <n v="28.3574630109438"/>
    <x v="326"/>
  </r>
  <r>
    <x v="1"/>
    <x v="46"/>
    <x v="6"/>
    <x v="327"/>
    <x v="2"/>
    <n v="1.9488320627102498E-2"/>
    <n v="0.36021707000986902"/>
    <n v="27.9793501438207"/>
    <x v="327"/>
  </r>
  <r>
    <x v="1"/>
    <x v="71"/>
    <x v="0"/>
    <x v="328"/>
    <x v="1"/>
    <n v="1.9409572627195001E-2"/>
    <n v="0.49024723176234902"/>
    <n v="30.3781214397452"/>
    <x v="328"/>
  </r>
  <r>
    <x v="1"/>
    <x v="46"/>
    <x v="5"/>
    <x v="329"/>
    <x v="2"/>
    <n v="1.9225510406529801E-2"/>
    <n v="0.49117988279680402"/>
    <n v="41.871292744756502"/>
    <x v="329"/>
  </r>
  <r>
    <x v="8"/>
    <x v="49"/>
    <x v="4"/>
    <x v="330"/>
    <x v="4"/>
    <n v="1.9171911132843299E-2"/>
    <n v="-6.6512368948431502E-2"/>
    <n v="44.560392844717697"/>
    <x v="330"/>
  </r>
  <r>
    <x v="4"/>
    <x v="32"/>
    <x v="1"/>
    <x v="331"/>
    <x v="2"/>
    <n v="1.9136895737834499E-2"/>
    <n v="0.60611842517159198"/>
    <n v="33.186409662318503"/>
    <x v="331"/>
  </r>
  <r>
    <x v="2"/>
    <x v="17"/>
    <x v="3"/>
    <x v="332"/>
    <x v="2"/>
    <n v="1.9091010296056601E-2"/>
    <n v="4.4597467226334198E-3"/>
    <n v="27.244294977780001"/>
    <x v="332"/>
  </r>
  <r>
    <x v="1"/>
    <x v="46"/>
    <x v="1"/>
    <x v="333"/>
    <x v="2"/>
    <n v="1.8919695478703299E-2"/>
    <n v="0.29426078740302902"/>
    <n v="37.129656276145496"/>
    <x v="333"/>
  </r>
  <r>
    <x v="8"/>
    <x v="66"/>
    <x v="8"/>
    <x v="334"/>
    <x v="4"/>
    <n v="1.8904048623709299E-2"/>
    <n v="-0.116485920004215"/>
    <n v="78.636628381017999"/>
    <x v="334"/>
  </r>
  <r>
    <x v="5"/>
    <x v="10"/>
    <x v="8"/>
    <x v="335"/>
    <x v="2"/>
    <n v="1.8903137266297301E-2"/>
    <n v="-0.21696312666826501"/>
    <n v="43.66619449737"/>
    <x v="335"/>
  </r>
  <r>
    <x v="1"/>
    <x v="29"/>
    <x v="8"/>
    <x v="336"/>
    <x v="1"/>
    <n v="1.8844950575555099E-2"/>
    <n v="-0.169036238421163"/>
    <n v="44.998854728197003"/>
    <x v="336"/>
  </r>
  <r>
    <x v="5"/>
    <x v="65"/>
    <x v="5"/>
    <x v="337"/>
    <x v="2"/>
    <n v="1.8837470557362498E-2"/>
    <n v="0.75277596669526203"/>
    <n v="31.611812534466502"/>
    <x v="337"/>
  </r>
  <r>
    <x v="6"/>
    <x v="33"/>
    <x v="6"/>
    <x v="338"/>
    <x v="2"/>
    <n v="1.8821313288670399E-2"/>
    <n v="0.61493032678530701"/>
    <n v="25.502023347629699"/>
    <x v="338"/>
  </r>
  <r>
    <x v="7"/>
    <x v="14"/>
    <x v="8"/>
    <x v="339"/>
    <x v="2"/>
    <n v="1.88061808057545E-2"/>
    <n v="-0.14242147089409801"/>
    <n v="32.456436803272297"/>
    <x v="339"/>
  </r>
  <r>
    <x v="5"/>
    <x v="42"/>
    <x v="4"/>
    <x v="340"/>
    <x v="2"/>
    <n v="1.8748985031931099E-2"/>
    <n v="0.15952531305465101"/>
    <n v="32.2165638912427"/>
    <x v="340"/>
  </r>
  <r>
    <x v="1"/>
    <x v="19"/>
    <x v="5"/>
    <x v="341"/>
    <x v="2"/>
    <n v="1.8692144276334699E-2"/>
    <n v="5.6778601192668199E-2"/>
    <n v="42.9665457753038"/>
    <x v="341"/>
  </r>
  <r>
    <x v="1"/>
    <x v="71"/>
    <x v="3"/>
    <x v="342"/>
    <x v="1"/>
    <n v="1.8623440477134701E-2"/>
    <n v="0.48530460652976498"/>
    <n v="43.390707333033802"/>
    <x v="342"/>
  </r>
  <r>
    <x v="8"/>
    <x v="44"/>
    <x v="5"/>
    <x v="343"/>
    <x v="2"/>
    <n v="1.8605227582204401E-2"/>
    <n v="9.7496543795794602E-2"/>
    <n v="35.744921949615502"/>
    <x v="343"/>
  </r>
  <r>
    <x v="5"/>
    <x v="41"/>
    <x v="2"/>
    <x v="344"/>
    <x v="2"/>
    <n v="1.8563442562897801E-2"/>
    <n v="0.29758748070137903"/>
    <n v="42.290367595306698"/>
    <x v="344"/>
  </r>
  <r>
    <x v="15"/>
    <x v="64"/>
    <x v="5"/>
    <x v="345"/>
    <x v="2"/>
    <n v="1.8549582746677701E-2"/>
    <n v="0.31052760518691003"/>
    <n v="48.646372016932801"/>
    <x v="345"/>
  </r>
  <r>
    <x v="1"/>
    <x v="50"/>
    <x v="5"/>
    <x v="346"/>
    <x v="3"/>
    <n v="1.85308064841396E-2"/>
    <n v="1.6908206835752599"/>
    <n v="27.110283614088701"/>
    <x v="346"/>
  </r>
  <r>
    <x v="5"/>
    <x v="36"/>
    <x v="4"/>
    <x v="347"/>
    <x v="2"/>
    <n v="1.8494997043329499E-2"/>
    <n v="0.26467460741601301"/>
    <n v="40.919940267602001"/>
    <x v="347"/>
  </r>
  <r>
    <x v="2"/>
    <x v="22"/>
    <x v="4"/>
    <x v="348"/>
    <x v="2"/>
    <n v="1.8453331642804299E-2"/>
    <n v="0.33163761766861299"/>
    <n v="42.862250099487198"/>
    <x v="348"/>
  </r>
  <r>
    <x v="12"/>
    <x v="45"/>
    <x v="4"/>
    <x v="349"/>
    <x v="3"/>
    <n v="1.83219133827816E-2"/>
    <n v="1.5565255303796901"/>
    <n v="30.279563286136199"/>
    <x v="349"/>
  </r>
  <r>
    <x v="3"/>
    <x v="30"/>
    <x v="4"/>
    <x v="350"/>
    <x v="3"/>
    <n v="1.8232504105031199E-2"/>
    <n v="1.6977087845873899"/>
    <n v="28.127895444316501"/>
    <x v="350"/>
  </r>
  <r>
    <x v="5"/>
    <x v="6"/>
    <x v="3"/>
    <x v="351"/>
    <x v="2"/>
    <n v="1.8197618806053899E-2"/>
    <n v="0.113154429093851"/>
    <n v="17.2771024136797"/>
    <x v="351"/>
  </r>
  <r>
    <x v="1"/>
    <x v="46"/>
    <x v="7"/>
    <x v="352"/>
    <x v="2"/>
    <n v="1.81680422376891E-2"/>
    <n v="0.29197758721802702"/>
    <n v="33.721505438923302"/>
    <x v="352"/>
  </r>
  <r>
    <x v="15"/>
    <x v="64"/>
    <x v="1"/>
    <x v="353"/>
    <x v="2"/>
    <n v="1.8140867689527902E-2"/>
    <n v="0.20027634285034299"/>
    <n v="69.522297160478999"/>
    <x v="353"/>
  </r>
  <r>
    <x v="8"/>
    <x v="49"/>
    <x v="5"/>
    <x v="354"/>
    <x v="4"/>
    <n v="1.8134140034496302E-2"/>
    <n v="-0.15475483358200401"/>
    <n v="43.540508936669802"/>
    <x v="354"/>
  </r>
  <r>
    <x v="15"/>
    <x v="64"/>
    <x v="2"/>
    <x v="355"/>
    <x v="2"/>
    <n v="1.8125329661778398E-2"/>
    <n v="0.29208458913318502"/>
    <n v="72.582763819369006"/>
    <x v="355"/>
  </r>
  <r>
    <x v="2"/>
    <x v="24"/>
    <x v="7"/>
    <x v="356"/>
    <x v="2"/>
    <n v="1.8096688869404201E-2"/>
    <n v="0.15186868749311"/>
    <n v="34.131022874883698"/>
    <x v="356"/>
  </r>
  <r>
    <x v="8"/>
    <x v="23"/>
    <x v="8"/>
    <x v="357"/>
    <x v="2"/>
    <n v="1.8095807988576601E-2"/>
    <n v="-8.7624024425154504E-2"/>
    <n v="46.740842662772202"/>
    <x v="357"/>
  </r>
  <r>
    <x v="8"/>
    <x v="23"/>
    <x v="7"/>
    <x v="358"/>
    <x v="2"/>
    <n v="1.8095462006135699E-2"/>
    <n v="-0.10652150251003401"/>
    <n v="41.055680788317503"/>
    <x v="358"/>
  </r>
  <r>
    <x v="11"/>
    <x v="38"/>
    <x v="4"/>
    <x v="359"/>
    <x v="2"/>
    <n v="1.79911945707729E-2"/>
    <n v="-8.8530922679952898E-2"/>
    <n v="41.937170160950799"/>
    <x v="359"/>
  </r>
  <r>
    <x v="5"/>
    <x v="13"/>
    <x v="3"/>
    <x v="360"/>
    <x v="2"/>
    <n v="1.79416206899994E-2"/>
    <n v="0.17217773713823301"/>
    <n v="35.3770660887172"/>
    <x v="360"/>
  </r>
  <r>
    <x v="0"/>
    <x v="0"/>
    <x v="8"/>
    <x v="361"/>
    <x v="0"/>
    <n v="1.79057369789049E-2"/>
    <n v="-0.13119042325958899"/>
    <n v="30.0519916287173"/>
    <x v="361"/>
  </r>
  <r>
    <x v="1"/>
    <x v="21"/>
    <x v="8"/>
    <x v="362"/>
    <x v="3"/>
    <n v="1.7886871734827801E-2"/>
    <n v="0.79003717137993101"/>
    <n v="25.470904513808001"/>
    <x v="362"/>
  </r>
  <r>
    <x v="5"/>
    <x v="41"/>
    <x v="4"/>
    <x v="363"/>
    <x v="2"/>
    <n v="1.7859012965066399E-2"/>
    <n v="0.423238271602003"/>
    <n v="38.085353929323198"/>
    <x v="363"/>
  </r>
  <r>
    <x v="1"/>
    <x v="71"/>
    <x v="1"/>
    <x v="364"/>
    <x v="1"/>
    <n v="1.7822907631896302E-2"/>
    <n v="0.61417784283265298"/>
    <n v="27.254995189078699"/>
    <x v="364"/>
  </r>
  <r>
    <x v="2"/>
    <x v="17"/>
    <x v="8"/>
    <x v="365"/>
    <x v="2"/>
    <n v="1.7754734714495499E-2"/>
    <n v="-0.12318993996118401"/>
    <n v="25.177133660191199"/>
    <x v="365"/>
  </r>
  <r>
    <x v="4"/>
    <x v="27"/>
    <x v="8"/>
    <x v="366"/>
    <x v="2"/>
    <n v="1.77177975500869E-2"/>
    <n v="0.44411731690494799"/>
    <n v="32.8190391097"/>
    <x v="366"/>
  </r>
  <r>
    <x v="2"/>
    <x v="37"/>
    <x v="6"/>
    <x v="367"/>
    <x v="2"/>
    <n v="1.7642211177926002E-2"/>
    <n v="0.21622791638205599"/>
    <n v="27.964006157672301"/>
    <x v="367"/>
  </r>
  <r>
    <x v="11"/>
    <x v="38"/>
    <x v="6"/>
    <x v="368"/>
    <x v="2"/>
    <n v="1.75642866228377E-2"/>
    <n v="-0.19900304942878999"/>
    <n v="35.927300319547697"/>
    <x v="368"/>
  </r>
  <r>
    <x v="8"/>
    <x v="75"/>
    <x v="2"/>
    <x v="369"/>
    <x v="4"/>
    <n v="1.7450511036812999E-2"/>
    <n v="-0.168777738884338"/>
    <n v="63.152759710020703"/>
    <x v="369"/>
  </r>
  <r>
    <x v="7"/>
    <x v="58"/>
    <x v="5"/>
    <x v="370"/>
    <x v="2"/>
    <n v="1.7379106959038701E-2"/>
    <n v="0.47058137097252301"/>
    <n v="40.734389828060202"/>
    <x v="370"/>
  </r>
  <r>
    <x v="2"/>
    <x v="22"/>
    <x v="7"/>
    <x v="371"/>
    <x v="2"/>
    <n v="1.72655927218021E-2"/>
    <n v="8.2061138982194207E-2"/>
    <n v="26.427035455534298"/>
    <x v="371"/>
  </r>
  <r>
    <x v="1"/>
    <x v="19"/>
    <x v="4"/>
    <x v="372"/>
    <x v="2"/>
    <n v="1.7198837260307201E-2"/>
    <n v="0.21146865666887599"/>
    <n v="32.763521646928702"/>
    <x v="372"/>
  </r>
  <r>
    <x v="1"/>
    <x v="18"/>
    <x v="8"/>
    <x v="373"/>
    <x v="2"/>
    <n v="1.71198095274235E-2"/>
    <n v="-0.20599694544976699"/>
    <n v="50.949742517338301"/>
    <x v="373"/>
  </r>
  <r>
    <x v="2"/>
    <x v="28"/>
    <x v="7"/>
    <x v="374"/>
    <x v="3"/>
    <n v="1.7058157867032901E-2"/>
    <n v="0.92500339702794399"/>
    <n v="27.8329375092367"/>
    <x v="374"/>
  </r>
  <r>
    <x v="5"/>
    <x v="20"/>
    <x v="4"/>
    <x v="375"/>
    <x v="2"/>
    <n v="1.6988800408203698E-2"/>
    <n v="-6.9417560145404303E-2"/>
    <n v="34.060649690399998"/>
    <x v="375"/>
  </r>
  <r>
    <x v="8"/>
    <x v="23"/>
    <x v="3"/>
    <x v="376"/>
    <x v="2"/>
    <n v="1.6962763295375299E-2"/>
    <n v="9.10438251947868E-3"/>
    <n v="42.119253412074499"/>
    <x v="376"/>
  </r>
  <r>
    <x v="1"/>
    <x v="21"/>
    <x v="4"/>
    <x v="377"/>
    <x v="3"/>
    <n v="1.6957265594796898E-2"/>
    <n v="3.33472953125335"/>
    <n v="48.941280027599497"/>
    <x v="377"/>
  </r>
  <r>
    <x v="8"/>
    <x v="75"/>
    <x v="1"/>
    <x v="378"/>
    <x v="4"/>
    <n v="1.69504421120193E-2"/>
    <n v="-0.10693170054149601"/>
    <n v="50.044153523983702"/>
    <x v="378"/>
  </r>
  <r>
    <x v="8"/>
    <x v="44"/>
    <x v="6"/>
    <x v="379"/>
    <x v="2"/>
    <n v="1.6905396634220301E-2"/>
    <n v="7.2092677123622301E-2"/>
    <n v="31.002822247057001"/>
    <x v="379"/>
  </r>
  <r>
    <x v="5"/>
    <x v="65"/>
    <x v="1"/>
    <x v="380"/>
    <x v="2"/>
    <n v="1.68624469025065E-2"/>
    <n v="0.56964390789962305"/>
    <n v="29.567060803380201"/>
    <x v="380"/>
  </r>
  <r>
    <x v="2"/>
    <x v="28"/>
    <x v="8"/>
    <x v="381"/>
    <x v="3"/>
    <n v="1.68607842167585E-2"/>
    <n v="0.64365517731528299"/>
    <n v="25.717805564185301"/>
    <x v="381"/>
  </r>
  <r>
    <x v="5"/>
    <x v="53"/>
    <x v="5"/>
    <x v="382"/>
    <x v="2"/>
    <n v="1.6736085870532501E-2"/>
    <n v="0.48608071749980702"/>
    <n v="30.161373358049701"/>
    <x v="382"/>
  </r>
  <r>
    <x v="5"/>
    <x v="39"/>
    <x v="6"/>
    <x v="383"/>
    <x v="2"/>
    <n v="1.6726174863887399E-2"/>
    <n v="0.33976644010702201"/>
    <n v="31.026871158134799"/>
    <x v="383"/>
  </r>
  <r>
    <x v="7"/>
    <x v="14"/>
    <x v="3"/>
    <x v="384"/>
    <x v="2"/>
    <n v="1.6705327152936301E-2"/>
    <n v="-9.4437793111912194E-2"/>
    <n v="44.085224121091798"/>
    <x v="384"/>
  </r>
  <r>
    <x v="8"/>
    <x v="63"/>
    <x v="4"/>
    <x v="385"/>
    <x v="2"/>
    <n v="1.6691618440612399E-2"/>
    <n v="0.18479298748579201"/>
    <n v="39.592737181759198"/>
    <x v="385"/>
  </r>
  <r>
    <x v="8"/>
    <x v="44"/>
    <x v="1"/>
    <x v="386"/>
    <x v="2"/>
    <n v="1.66809545282138E-2"/>
    <n v="-0.120467514274051"/>
    <n v="40.676362838800003"/>
    <x v="386"/>
  </r>
  <r>
    <x v="5"/>
    <x v="51"/>
    <x v="1"/>
    <x v="387"/>
    <x v="2"/>
    <n v="1.6653774096551398E-2"/>
    <n v="-3.9200432075850701E-2"/>
    <n v="45.416533162576798"/>
    <x v="387"/>
  </r>
  <r>
    <x v="2"/>
    <x v="61"/>
    <x v="1"/>
    <x v="388"/>
    <x v="4"/>
    <n v="1.6634366477929399E-2"/>
    <n v="-0.26451131559958202"/>
    <n v="38.559087239523201"/>
    <x v="388"/>
  </r>
  <r>
    <x v="6"/>
    <x v="69"/>
    <x v="2"/>
    <x v="389"/>
    <x v="1"/>
    <n v="1.6626975761217501E-2"/>
    <n v="-0.139756423394124"/>
    <n v="32.926849294093998"/>
    <x v="389"/>
  </r>
  <r>
    <x v="0"/>
    <x v="52"/>
    <x v="1"/>
    <x v="390"/>
    <x v="2"/>
    <n v="1.6610831527183501E-2"/>
    <n v="0.41970873210918602"/>
    <n v="36.302533440263701"/>
    <x v="390"/>
  </r>
  <r>
    <x v="2"/>
    <x v="37"/>
    <x v="7"/>
    <x v="391"/>
    <x v="2"/>
    <n v="1.6548774800648799E-2"/>
    <n v="0.19353943626051501"/>
    <n v="30.317629889429"/>
    <x v="391"/>
  </r>
  <r>
    <x v="5"/>
    <x v="51"/>
    <x v="2"/>
    <x v="392"/>
    <x v="2"/>
    <n v="1.6527195652981601E-2"/>
    <n v="-0.106943267285196"/>
    <n v="51.992421688998803"/>
    <x v="392"/>
  </r>
  <r>
    <x v="5"/>
    <x v="39"/>
    <x v="4"/>
    <x v="393"/>
    <x v="2"/>
    <n v="1.6472009766756699E-2"/>
    <n v="0.316658856331064"/>
    <n v="39.464448650584004"/>
    <x v="393"/>
  </r>
  <r>
    <x v="11"/>
    <x v="38"/>
    <x v="7"/>
    <x v="394"/>
    <x v="2"/>
    <n v="1.6399991293781498E-2"/>
    <n v="-0.23797598776898199"/>
    <n v="51.5760409899043"/>
    <x v="394"/>
  </r>
  <r>
    <x v="4"/>
    <x v="57"/>
    <x v="5"/>
    <x v="395"/>
    <x v="2"/>
    <n v="1.6397942586028301E-2"/>
    <n v="0.15886247495609501"/>
    <n v="66.395583870015003"/>
    <x v="395"/>
  </r>
  <r>
    <x v="8"/>
    <x v="16"/>
    <x v="8"/>
    <x v="396"/>
    <x v="2"/>
    <n v="1.63219888344588E-2"/>
    <n v="0.32546365643402098"/>
    <n v="57.750710304182803"/>
    <x v="396"/>
  </r>
  <r>
    <x v="2"/>
    <x v="24"/>
    <x v="3"/>
    <x v="397"/>
    <x v="2"/>
    <n v="1.63128264730594E-2"/>
    <n v="0.13051092460015101"/>
    <n v="18.6641308834167"/>
    <x v="397"/>
  </r>
  <r>
    <x v="7"/>
    <x v="56"/>
    <x v="1"/>
    <x v="398"/>
    <x v="2"/>
    <n v="1.6288957867964599E-2"/>
    <n v="0.93648091397656696"/>
    <n v="31.617735476183501"/>
    <x v="398"/>
  </r>
  <r>
    <x v="8"/>
    <x v="44"/>
    <x v="7"/>
    <x v="399"/>
    <x v="2"/>
    <n v="1.6265657108001201E-2"/>
    <n v="-2.2027954176759599E-2"/>
    <n v="48.1383771967608"/>
    <x v="399"/>
  </r>
  <r>
    <x v="8"/>
    <x v="49"/>
    <x v="0"/>
    <x v="400"/>
    <x v="4"/>
    <n v="1.6256714084426201E-2"/>
    <n v="-0.22095175440004"/>
    <n v="25.973644589854199"/>
    <x v="400"/>
  </r>
  <r>
    <x v="5"/>
    <x v="65"/>
    <x v="2"/>
    <x v="401"/>
    <x v="2"/>
    <n v="1.6199369720910201E-2"/>
    <n v="0.419613565486955"/>
    <n v="38.8030572947943"/>
    <x v="401"/>
  </r>
  <r>
    <x v="10"/>
    <x v="72"/>
    <x v="1"/>
    <x v="402"/>
    <x v="2"/>
    <n v="1.6170997190188802E-2"/>
    <n v="-4.2495876832151801E-2"/>
    <n v="58.799573628266501"/>
    <x v="402"/>
  </r>
  <r>
    <x v="2"/>
    <x v="68"/>
    <x v="3"/>
    <x v="403"/>
    <x v="4"/>
    <n v="1.6157927232339199E-2"/>
    <n v="-2.8655690457236899E-2"/>
    <n v="51.245751548982199"/>
    <x v="403"/>
  </r>
  <r>
    <x v="6"/>
    <x v="43"/>
    <x v="7"/>
    <x v="404"/>
    <x v="0"/>
    <n v="1.6136770141164599E-2"/>
    <n v="0.27338453729068801"/>
    <n v="22.458557783638799"/>
    <x v="404"/>
  </r>
  <r>
    <x v="1"/>
    <x v="50"/>
    <x v="4"/>
    <x v="405"/>
    <x v="3"/>
    <n v="1.61230406908347E-2"/>
    <n v="1.69641355467817"/>
    <n v="22.741499068770501"/>
    <x v="405"/>
  </r>
  <r>
    <x v="1"/>
    <x v="46"/>
    <x v="2"/>
    <x v="406"/>
    <x v="2"/>
    <n v="1.6088051900992901E-2"/>
    <n v="0.26287855272653599"/>
    <n v="44.670437233786302"/>
    <x v="406"/>
  </r>
  <r>
    <x v="2"/>
    <x v="68"/>
    <x v="0"/>
    <x v="407"/>
    <x v="4"/>
    <n v="1.5976421298969701E-2"/>
    <n v="-0.27037833563921798"/>
    <n v="32.209651040327998"/>
    <x v="407"/>
  </r>
  <r>
    <x v="2"/>
    <x v="68"/>
    <x v="4"/>
    <x v="408"/>
    <x v="4"/>
    <n v="1.5916799926716699E-2"/>
    <n v="-0.121481509419789"/>
    <n v="47.454267946961203"/>
    <x v="408"/>
  </r>
  <r>
    <x v="2"/>
    <x v="55"/>
    <x v="7"/>
    <x v="409"/>
    <x v="2"/>
    <n v="1.58164877215284E-2"/>
    <n v="2.4651043750819598E-2"/>
    <n v="35.242794546634798"/>
    <x v="409"/>
  </r>
  <r>
    <x v="1"/>
    <x v="50"/>
    <x v="1"/>
    <x v="410"/>
    <x v="3"/>
    <n v="1.5764027545840099E-2"/>
    <n v="1.83847820420449"/>
    <n v="27.644646051402798"/>
    <x v="410"/>
  </r>
  <r>
    <x v="7"/>
    <x v="35"/>
    <x v="7"/>
    <x v="411"/>
    <x v="2"/>
    <n v="1.5681669749859298E-2"/>
    <n v="-0.36395728332183203"/>
    <n v="34.243577624539697"/>
    <x v="411"/>
  </r>
  <r>
    <x v="2"/>
    <x v="54"/>
    <x v="5"/>
    <x v="412"/>
    <x v="3"/>
    <n v="1.56340854095408E-2"/>
    <n v="1.91170708802779"/>
    <n v="18.343356844437501"/>
    <x v="412"/>
  </r>
  <r>
    <x v="8"/>
    <x v="75"/>
    <x v="4"/>
    <x v="413"/>
    <x v="4"/>
    <n v="1.55895969662188E-2"/>
    <n v="2.91427937638883E-2"/>
    <n v="46.583638587189"/>
    <x v="413"/>
  </r>
  <r>
    <x v="4"/>
    <x v="57"/>
    <x v="1"/>
    <x v="414"/>
    <x v="2"/>
    <n v="1.54943487090309E-2"/>
    <n v="1.4402500531424599E-2"/>
    <n v="50.308499283968303"/>
    <x v="414"/>
  </r>
  <r>
    <x v="5"/>
    <x v="51"/>
    <x v="5"/>
    <x v="415"/>
    <x v="2"/>
    <n v="1.5384496100392799E-2"/>
    <n v="9.7527125561010702E-2"/>
    <n v="45.089367054950699"/>
    <x v="415"/>
  </r>
  <r>
    <x v="9"/>
    <x v="31"/>
    <x v="2"/>
    <x v="416"/>
    <x v="2"/>
    <n v="1.53369421898325E-2"/>
    <n v="0.20000255875700201"/>
    <n v="34.118327710455198"/>
    <x v="416"/>
  </r>
  <r>
    <x v="8"/>
    <x v="76"/>
    <x v="0"/>
    <x v="417"/>
    <x v="2"/>
    <n v="1.5238571058694399E-2"/>
    <n v="-0.69093749748728805"/>
    <n v="48.515439118689798"/>
    <x v="417"/>
  </r>
  <r>
    <x v="1"/>
    <x v="21"/>
    <x v="7"/>
    <x v="418"/>
    <x v="3"/>
    <n v="1.5237174965481199E-2"/>
    <n v="1.7084427650801199"/>
    <n v="31.5003281478415"/>
    <x v="418"/>
  </r>
  <r>
    <x v="17"/>
    <x v="77"/>
    <x v="0"/>
    <x v="419"/>
    <x v="2"/>
    <n v="1.51119866652071E-2"/>
    <n v="0.20314333085720199"/>
    <n v="33.490290297142302"/>
    <x v="419"/>
  </r>
  <r>
    <x v="1"/>
    <x v="40"/>
    <x v="5"/>
    <x v="420"/>
    <x v="1"/>
    <n v="1.5107921010289301E-2"/>
    <n v="0.55764569458686097"/>
    <n v="24.6916780617948"/>
    <x v="420"/>
  </r>
  <r>
    <x v="1"/>
    <x v="25"/>
    <x v="8"/>
    <x v="421"/>
    <x v="2"/>
    <n v="1.50633033175214E-2"/>
    <n v="-1.8005611649462801E-2"/>
    <n v="38.460643237770803"/>
    <x v="421"/>
  </r>
  <r>
    <x v="5"/>
    <x v="78"/>
    <x v="0"/>
    <x v="422"/>
    <x v="2"/>
    <n v="1.4866418152434901E-2"/>
    <n v="-0.49224722436606999"/>
    <n v="37.707672056758"/>
    <x v="422"/>
  </r>
  <r>
    <x v="1"/>
    <x v="62"/>
    <x v="5"/>
    <x v="423"/>
    <x v="2"/>
    <n v="1.48583178220626E-2"/>
    <n v="-0.177821232748928"/>
    <n v="53.764334900648997"/>
    <x v="423"/>
  </r>
  <r>
    <x v="17"/>
    <x v="79"/>
    <x v="0"/>
    <x v="424"/>
    <x v="2"/>
    <n v="1.48507470358838E-2"/>
    <n v="0.26533588452826301"/>
    <n v="29.685732694450799"/>
    <x v="424"/>
  </r>
  <r>
    <x v="2"/>
    <x v="24"/>
    <x v="8"/>
    <x v="425"/>
    <x v="2"/>
    <n v="1.4837290423274301E-2"/>
    <n v="0.10163825981553599"/>
    <n v="49.570218897400203"/>
    <x v="425"/>
  </r>
  <r>
    <x v="2"/>
    <x v="80"/>
    <x v="0"/>
    <x v="426"/>
    <x v="3"/>
    <n v="1.4835079584374E-2"/>
    <n v="1.4184584727799501"/>
    <n v="25.2066201896363"/>
    <x v="426"/>
  </r>
  <r>
    <x v="6"/>
    <x v="69"/>
    <x v="1"/>
    <x v="427"/>
    <x v="1"/>
    <n v="1.48208125499093E-2"/>
    <n v="-5.4177047115433599E-2"/>
    <n v="29.214896334894998"/>
    <x v="427"/>
  </r>
  <r>
    <x v="7"/>
    <x v="35"/>
    <x v="4"/>
    <x v="428"/>
    <x v="2"/>
    <n v="1.47681273248842E-2"/>
    <n v="-0.23854213807695901"/>
    <n v="30.094015859694998"/>
    <x v="428"/>
  </r>
  <r>
    <x v="1"/>
    <x v="46"/>
    <x v="4"/>
    <x v="429"/>
    <x v="2"/>
    <n v="1.47157632060447E-2"/>
    <n v="0.401710727511007"/>
    <n v="43.417790151411701"/>
    <x v="429"/>
  </r>
  <r>
    <x v="9"/>
    <x v="31"/>
    <x v="1"/>
    <x v="430"/>
    <x v="2"/>
    <n v="1.47150099672025E-2"/>
    <n v="0.17915862790213199"/>
    <n v="24.232806206233999"/>
    <x v="430"/>
  </r>
  <r>
    <x v="7"/>
    <x v="35"/>
    <x v="6"/>
    <x v="431"/>
    <x v="2"/>
    <n v="1.4700592191120101E-2"/>
    <n v="-0.34461386042237802"/>
    <n v="25.454203565125201"/>
    <x v="431"/>
  </r>
  <r>
    <x v="0"/>
    <x v="52"/>
    <x v="5"/>
    <x v="432"/>
    <x v="2"/>
    <n v="1.4613287226565999E-2"/>
    <n v="0.160321513345731"/>
    <n v="46.729629566719503"/>
    <x v="432"/>
  </r>
  <r>
    <x v="5"/>
    <x v="36"/>
    <x v="6"/>
    <x v="433"/>
    <x v="2"/>
    <n v="1.4550685236808501E-2"/>
    <n v="0.198339400541722"/>
    <n v="27.7928140709198"/>
    <x v="433"/>
  </r>
  <r>
    <x v="8"/>
    <x v="75"/>
    <x v="0"/>
    <x v="434"/>
    <x v="4"/>
    <n v="1.4511706548574499E-2"/>
    <n v="-0.23308934360400799"/>
    <n v="35.545662887690199"/>
    <x v="434"/>
  </r>
  <r>
    <x v="5"/>
    <x v="53"/>
    <x v="2"/>
    <x v="435"/>
    <x v="2"/>
    <n v="1.4445238290461199E-2"/>
    <n v="0.25171410076182998"/>
    <n v="38.255646577533803"/>
    <x v="435"/>
  </r>
  <r>
    <x v="2"/>
    <x v="68"/>
    <x v="5"/>
    <x v="436"/>
    <x v="4"/>
    <n v="1.44134999402488E-2"/>
    <n v="-0.22432763130656"/>
    <n v="38.713783383217198"/>
    <x v="436"/>
  </r>
  <r>
    <x v="5"/>
    <x v="48"/>
    <x v="7"/>
    <x v="437"/>
    <x v="2"/>
    <n v="1.43928512088942E-2"/>
    <n v="-0.36079587424486498"/>
    <n v="44.756347216176799"/>
    <x v="437"/>
  </r>
  <r>
    <x v="1"/>
    <x v="21"/>
    <x v="3"/>
    <x v="438"/>
    <x v="3"/>
    <n v="1.4338037134084001E-2"/>
    <n v="1.87523666177148"/>
    <n v="33.266963781248002"/>
    <x v="438"/>
  </r>
  <r>
    <x v="6"/>
    <x v="7"/>
    <x v="3"/>
    <x v="439"/>
    <x v="2"/>
    <n v="1.43232759786173E-2"/>
    <n v="5.3283428603706197E-2"/>
    <n v="73.188719730893197"/>
    <x v="439"/>
  </r>
  <r>
    <x v="5"/>
    <x v="41"/>
    <x v="6"/>
    <x v="440"/>
    <x v="2"/>
    <n v="1.4314706184150599E-2"/>
    <n v="0.30566240452156601"/>
    <n v="26.1660023348797"/>
    <x v="440"/>
  </r>
  <r>
    <x v="5"/>
    <x v="81"/>
    <x v="0"/>
    <x v="441"/>
    <x v="2"/>
    <n v="1.4138368123917101E-2"/>
    <n v="0.44430563561579201"/>
    <n v="25.814132852275002"/>
    <x v="441"/>
  </r>
  <r>
    <x v="5"/>
    <x v="48"/>
    <x v="6"/>
    <x v="442"/>
    <x v="2"/>
    <n v="1.4065709977112E-2"/>
    <n v="-0.35796847469368498"/>
    <n v="36.967060318909802"/>
    <x v="442"/>
  </r>
  <r>
    <x v="3"/>
    <x v="30"/>
    <x v="6"/>
    <x v="443"/>
    <x v="3"/>
    <n v="1.40475837375835E-2"/>
    <n v="1.4419811876159101"/>
    <n v="22.345963099797"/>
    <x v="443"/>
  </r>
  <r>
    <x v="7"/>
    <x v="58"/>
    <x v="1"/>
    <x v="444"/>
    <x v="2"/>
    <n v="1.40461130406625E-2"/>
    <n v="0.44439725800365698"/>
    <n v="32.140735357348703"/>
    <x v="444"/>
  </r>
  <r>
    <x v="6"/>
    <x v="33"/>
    <x v="7"/>
    <x v="445"/>
    <x v="2"/>
    <n v="1.4033139138133401E-2"/>
    <n v="0.36369205235848601"/>
    <n v="30.083527637360501"/>
    <x v="445"/>
  </r>
  <r>
    <x v="6"/>
    <x v="82"/>
    <x v="2"/>
    <x v="446"/>
    <x v="4"/>
    <n v="1.3987927016665701E-2"/>
    <n v="-0.26636843362951901"/>
    <n v="48.665208499728003"/>
    <x v="446"/>
  </r>
  <r>
    <x v="5"/>
    <x v="42"/>
    <x v="3"/>
    <x v="447"/>
    <x v="2"/>
    <n v="1.3885308170005399E-2"/>
    <n v="0.217994015224971"/>
    <n v="27.9"/>
    <x v="447"/>
  </r>
  <r>
    <x v="2"/>
    <x v="61"/>
    <x v="4"/>
    <x v="448"/>
    <x v="4"/>
    <n v="1.385558955245E-2"/>
    <n v="-0.12796632996288901"/>
    <n v="34.950000000000003"/>
    <x v="448"/>
  </r>
  <r>
    <x v="2"/>
    <x v="61"/>
    <x v="5"/>
    <x v="449"/>
    <x v="4"/>
    <n v="1.37941583038254E-2"/>
    <n v="-6.9769119335586993E-2"/>
    <n v="48.084909384339703"/>
    <x v="449"/>
  </r>
  <r>
    <x v="6"/>
    <x v="33"/>
    <x v="4"/>
    <x v="450"/>
    <x v="2"/>
    <n v="1.37646971909285E-2"/>
    <n v="0.45774161868052698"/>
    <n v="34.7205325666568"/>
    <x v="450"/>
  </r>
  <r>
    <x v="1"/>
    <x v="50"/>
    <x v="6"/>
    <x v="451"/>
    <x v="3"/>
    <n v="1.37062208369765E-2"/>
    <n v="1.8516762506778299"/>
    <n v="28.216655870265999"/>
    <x v="451"/>
  </r>
  <r>
    <x v="5"/>
    <x v="48"/>
    <x v="4"/>
    <x v="452"/>
    <x v="2"/>
    <n v="1.3675353227897801E-2"/>
    <n v="-0.29419591548422203"/>
    <n v="61.850252683855999"/>
    <x v="452"/>
  </r>
  <r>
    <x v="3"/>
    <x v="30"/>
    <x v="7"/>
    <x v="453"/>
    <x v="3"/>
    <n v="1.36076583407052E-2"/>
    <n v="1.07670357174307"/>
    <n v="31.117673872475699"/>
    <x v="453"/>
  </r>
  <r>
    <x v="1"/>
    <x v="40"/>
    <x v="6"/>
    <x v="454"/>
    <x v="1"/>
    <n v="1.36039582736035E-2"/>
    <n v="0.292114560013916"/>
    <n v="26.245437939830499"/>
    <x v="454"/>
  </r>
  <r>
    <x v="5"/>
    <x v="41"/>
    <x v="7"/>
    <x v="455"/>
    <x v="2"/>
    <n v="1.3477155885943301E-2"/>
    <n v="0.27422121581346498"/>
    <n v="35.304378742505797"/>
    <x v="455"/>
  </r>
  <r>
    <x v="16"/>
    <x v="74"/>
    <x v="0"/>
    <x v="456"/>
    <x v="3"/>
    <n v="1.33993442577056E-2"/>
    <n v="17.044789194959598"/>
    <n v="25.833145565265799"/>
    <x v="456"/>
  </r>
  <r>
    <x v="2"/>
    <x v="55"/>
    <x v="6"/>
    <x v="457"/>
    <x v="2"/>
    <n v="1.3377502189744201E-2"/>
    <n v="8.6200449941197702E-2"/>
    <n v="31.647142535745701"/>
    <x v="457"/>
  </r>
  <r>
    <x v="5"/>
    <x v="42"/>
    <x v="6"/>
    <x v="458"/>
    <x v="2"/>
    <n v="1.3175860849926E-2"/>
    <n v="7.1154650476944303E-2"/>
    <n v="26.398419402155501"/>
    <x v="458"/>
  </r>
  <r>
    <x v="8"/>
    <x v="44"/>
    <x v="3"/>
    <x v="459"/>
    <x v="2"/>
    <n v="1.31626108510783E-2"/>
    <n v="-4.7760608636860102E-2"/>
    <n v="19.480989232200201"/>
    <x v="459"/>
  </r>
  <r>
    <x v="0"/>
    <x v="73"/>
    <x v="5"/>
    <x v="460"/>
    <x v="2"/>
    <n v="1.3157266771269599E-2"/>
    <n v="0.74348117375357403"/>
    <n v="31.074651609909299"/>
    <x v="460"/>
  </r>
  <r>
    <x v="10"/>
    <x v="72"/>
    <x v="2"/>
    <x v="461"/>
    <x v="2"/>
    <n v="1.31518604745079E-2"/>
    <n v="-0.131875544860207"/>
    <n v="59.470070059368702"/>
    <x v="461"/>
  </r>
  <r>
    <x v="5"/>
    <x v="42"/>
    <x v="7"/>
    <x v="462"/>
    <x v="2"/>
    <n v="1.3067896444355499E-2"/>
    <n v="3.4587428448469099E-2"/>
    <n v="34.191897987563202"/>
    <x v="462"/>
  </r>
  <r>
    <x v="8"/>
    <x v="83"/>
    <x v="0"/>
    <x v="463"/>
    <x v="2"/>
    <n v="1.3008629490553999E-2"/>
    <n v="-0.72808470132396197"/>
    <n v="32.309839643092999"/>
    <x v="463"/>
  </r>
  <r>
    <x v="2"/>
    <x v="70"/>
    <x v="1"/>
    <x v="464"/>
    <x v="2"/>
    <n v="1.2985151577098E-2"/>
    <n v="6.5150423805521898E-2"/>
    <n v="56.4214284081485"/>
    <x v="464"/>
  </r>
  <r>
    <x v="8"/>
    <x v="16"/>
    <x v="3"/>
    <x v="465"/>
    <x v="2"/>
    <n v="1.2962206811967501E-2"/>
    <n v="0.40922044537734797"/>
    <n v="46.4789572439363"/>
    <x v="465"/>
  </r>
  <r>
    <x v="3"/>
    <x v="30"/>
    <x v="8"/>
    <x v="466"/>
    <x v="3"/>
    <n v="1.2866708420718499E-2"/>
    <n v="0.962837799659925"/>
    <n v="35.154618234988199"/>
    <x v="466"/>
  </r>
  <r>
    <x v="8"/>
    <x v="12"/>
    <x v="3"/>
    <x v="467"/>
    <x v="2"/>
    <n v="1.2850365603229301E-2"/>
    <n v="0.32386239895546898"/>
    <n v="25.326256702766301"/>
    <x v="467"/>
  </r>
  <r>
    <x v="16"/>
    <x v="74"/>
    <x v="2"/>
    <x v="468"/>
    <x v="3"/>
    <n v="1.2837697255827001E-2"/>
    <n v="17.341288781275601"/>
    <n v="37.209018907211998"/>
    <x v="468"/>
  </r>
  <r>
    <x v="7"/>
    <x v="56"/>
    <x v="2"/>
    <x v="469"/>
    <x v="2"/>
    <n v="1.28181262310377E-2"/>
    <n v="0.481109839572672"/>
    <n v="39.375909018599501"/>
    <x v="469"/>
  </r>
  <r>
    <x v="5"/>
    <x v="53"/>
    <x v="4"/>
    <x v="470"/>
    <x v="2"/>
    <n v="1.2753927288302E-2"/>
    <n v="0.56036341386612698"/>
    <n v="29.021932832355802"/>
    <x v="470"/>
  </r>
  <r>
    <x v="10"/>
    <x v="34"/>
    <x v="7"/>
    <x v="471"/>
    <x v="2"/>
    <n v="1.27422267170159E-2"/>
    <n v="-0.40474690954377701"/>
    <n v="42.66943726817"/>
    <x v="471"/>
  </r>
  <r>
    <x v="5"/>
    <x v="78"/>
    <x v="2"/>
    <x v="472"/>
    <x v="2"/>
    <n v="1.2644015834164499E-2"/>
    <n v="-0.15308152329666999"/>
    <n v="49.354010131018001"/>
    <x v="472"/>
  </r>
  <r>
    <x v="5"/>
    <x v="39"/>
    <x v="7"/>
    <x v="473"/>
    <x v="2"/>
    <n v="1.25948503106094E-2"/>
    <n v="0.21706169941619299"/>
    <n v="33.112904578358801"/>
    <x v="473"/>
  </r>
  <r>
    <x v="11"/>
    <x v="38"/>
    <x v="8"/>
    <x v="474"/>
    <x v="2"/>
    <n v="1.2579157947786E-2"/>
    <n v="-0.26574023240151201"/>
    <n v="41.821973754873198"/>
    <x v="474"/>
  </r>
  <r>
    <x v="2"/>
    <x v="22"/>
    <x v="8"/>
    <x v="475"/>
    <x v="2"/>
    <n v="1.2532867573722E-2"/>
    <n v="0.14443278200680901"/>
    <n v="19.921001107121199"/>
    <x v="475"/>
  </r>
  <r>
    <x v="4"/>
    <x v="57"/>
    <x v="2"/>
    <x v="476"/>
    <x v="2"/>
    <n v="1.24474740574325E-2"/>
    <n v="-5.0549197602120198E-2"/>
    <n v="66.274218833113196"/>
    <x v="476"/>
  </r>
  <r>
    <x v="7"/>
    <x v="35"/>
    <x v="5"/>
    <x v="477"/>
    <x v="2"/>
    <n v="1.24417187202106E-2"/>
    <n v="-0.44212333571164802"/>
    <n v="61.288455511559697"/>
    <x v="477"/>
  </r>
  <r>
    <x v="1"/>
    <x v="71"/>
    <x v="4"/>
    <x v="478"/>
    <x v="1"/>
    <n v="1.23909698606827E-2"/>
    <n v="0.51252710947868796"/>
    <n v="27.528858127401001"/>
    <x v="478"/>
  </r>
  <r>
    <x v="4"/>
    <x v="57"/>
    <x v="6"/>
    <x v="479"/>
    <x v="2"/>
    <n v="1.23625375605248E-2"/>
    <n v="-0.27812038474675199"/>
    <n v="30.744009236261999"/>
    <x v="479"/>
  </r>
  <r>
    <x v="1"/>
    <x v="40"/>
    <x v="7"/>
    <x v="480"/>
    <x v="1"/>
    <n v="1.23526412008764E-2"/>
    <n v="0.168714310516902"/>
    <n v="36.813090625571"/>
    <x v="480"/>
  </r>
  <r>
    <x v="1"/>
    <x v="40"/>
    <x v="8"/>
    <x v="481"/>
    <x v="1"/>
    <n v="1.2325938464949599E-2"/>
    <n v="3.0824032197078001E-2"/>
    <n v="33.306204376224798"/>
    <x v="481"/>
  </r>
  <r>
    <x v="5"/>
    <x v="84"/>
    <x v="0"/>
    <x v="482"/>
    <x v="2"/>
    <n v="1.22917703393895E-2"/>
    <n v="0.13589079462314399"/>
    <n v="28.963262221178699"/>
    <x v="482"/>
  </r>
  <r>
    <x v="10"/>
    <x v="34"/>
    <x v="6"/>
    <x v="483"/>
    <x v="2"/>
    <n v="1.22637964069709E-2"/>
    <n v="-0.38931914580087801"/>
    <n v="33.582527193874199"/>
    <x v="483"/>
  </r>
  <r>
    <x v="4"/>
    <x v="32"/>
    <x v="4"/>
    <x v="484"/>
    <x v="2"/>
    <n v="1.22419850829775E-2"/>
    <n v="0.24755828920261899"/>
    <n v="39.0970455493473"/>
    <x v="484"/>
  </r>
  <r>
    <x v="6"/>
    <x v="69"/>
    <x v="7"/>
    <x v="485"/>
    <x v="1"/>
    <n v="1.22409432774416E-2"/>
    <n v="-0.17682420903594001"/>
    <n v="38.4084925069265"/>
    <x v="485"/>
  </r>
  <r>
    <x v="2"/>
    <x v="70"/>
    <x v="5"/>
    <x v="486"/>
    <x v="2"/>
    <n v="1.2181084323390001E-2"/>
    <n v="4.6249618501900097E-2"/>
    <n v="66.004106692139203"/>
    <x v="486"/>
  </r>
  <r>
    <x v="13"/>
    <x v="47"/>
    <x v="6"/>
    <x v="487"/>
    <x v="2"/>
    <n v="1.21700191076513E-2"/>
    <n v="0.279432125673368"/>
    <n v="24.8094095166153"/>
    <x v="487"/>
  </r>
  <r>
    <x v="2"/>
    <x v="70"/>
    <x v="2"/>
    <x v="488"/>
    <x v="2"/>
    <n v="1.2160844645360699E-2"/>
    <n v="-1.49001989609964E-2"/>
    <n v="59.809261743271001"/>
    <x v="488"/>
  </r>
  <r>
    <x v="5"/>
    <x v="78"/>
    <x v="1"/>
    <x v="489"/>
    <x v="2"/>
    <n v="1.2147302129369699E-2"/>
    <n v="-0.130582553720515"/>
    <n v="37.719749809075203"/>
    <x v="489"/>
  </r>
  <r>
    <x v="4"/>
    <x v="27"/>
    <x v="4"/>
    <x v="490"/>
    <x v="2"/>
    <n v="1.2088691466872499E-2"/>
    <n v="0.77730153451469697"/>
    <n v="45.019285577779002"/>
    <x v="490"/>
  </r>
  <r>
    <x v="7"/>
    <x v="56"/>
    <x v="4"/>
    <x v="491"/>
    <x v="2"/>
    <n v="1.2054538658703901E-2"/>
    <n v="0.57957687900868604"/>
    <n v="22.424955102215002"/>
    <x v="491"/>
  </r>
  <r>
    <x v="6"/>
    <x v="59"/>
    <x v="7"/>
    <x v="492"/>
    <x v="2"/>
    <n v="1.1999645795633E-2"/>
    <n v="-0.177035617071016"/>
    <n v="29.924025442462799"/>
    <x v="492"/>
  </r>
  <r>
    <x v="1"/>
    <x v="19"/>
    <x v="8"/>
    <x v="493"/>
    <x v="2"/>
    <n v="1.19738725908103E-2"/>
    <n v="-7.2849435781880703E-2"/>
    <n v="30.106856435111201"/>
    <x v="493"/>
  </r>
  <r>
    <x v="7"/>
    <x v="58"/>
    <x v="2"/>
    <x v="494"/>
    <x v="2"/>
    <n v="1.19734392905658E-2"/>
    <n v="0.424114046881226"/>
    <n v="39.859889169836798"/>
    <x v="494"/>
  </r>
  <r>
    <x v="0"/>
    <x v="73"/>
    <x v="4"/>
    <x v="495"/>
    <x v="2"/>
    <n v="1.1858484826347101E-2"/>
    <n v="0.87041717993013001"/>
    <n v="38.3666559764143"/>
    <x v="495"/>
  </r>
  <r>
    <x v="18"/>
    <x v="85"/>
    <x v="0"/>
    <x v="496"/>
    <x v="2"/>
    <n v="1.1757868077522E-2"/>
    <n v="0.46756703925558502"/>
    <n v="31.755034530417799"/>
    <x v="496"/>
  </r>
  <r>
    <x v="5"/>
    <x v="48"/>
    <x v="8"/>
    <x v="497"/>
    <x v="2"/>
    <n v="1.1751368270005899E-2"/>
    <n v="-0.39169754306416699"/>
    <n v="61.254669104921199"/>
    <x v="497"/>
  </r>
  <r>
    <x v="5"/>
    <x v="20"/>
    <x v="3"/>
    <x v="498"/>
    <x v="2"/>
    <n v="1.17396227760356E-2"/>
    <n v="-0.25807528042427502"/>
    <n v="33.237142342816803"/>
    <x v="498"/>
  </r>
  <r>
    <x v="8"/>
    <x v="44"/>
    <x v="2"/>
    <x v="499"/>
    <x v="2"/>
    <n v="1.1722094052613201E-2"/>
    <n v="-0.305942721661144"/>
    <n v="49.8069171624037"/>
    <x v="499"/>
  </r>
  <r>
    <x v="3"/>
    <x v="67"/>
    <x v="0"/>
    <x v="500"/>
    <x v="1"/>
    <n v="1.1683776851229901E-2"/>
    <n v="0.161223864568763"/>
    <n v="18.481958894323199"/>
    <x v="500"/>
  </r>
  <r>
    <x v="6"/>
    <x v="69"/>
    <x v="4"/>
    <x v="501"/>
    <x v="1"/>
    <n v="1.16831359601725E-2"/>
    <n v="-0.17347662679120199"/>
    <n v="28.937721429635701"/>
    <x v="501"/>
  </r>
  <r>
    <x v="7"/>
    <x v="86"/>
    <x v="0"/>
    <x v="502"/>
    <x v="2"/>
    <n v="1.16477557041548E-2"/>
    <n v="-0.520103024321521"/>
    <n v="53.875857630942498"/>
    <x v="502"/>
  </r>
  <r>
    <x v="10"/>
    <x v="34"/>
    <x v="8"/>
    <x v="503"/>
    <x v="2"/>
    <n v="1.1622851305144099E-2"/>
    <n v="-0.36302118161962499"/>
    <n v="59.255659334924701"/>
    <x v="503"/>
  </r>
  <r>
    <x v="1"/>
    <x v="71"/>
    <x v="5"/>
    <x v="504"/>
    <x v="1"/>
    <n v="1.1609740879580201E-2"/>
    <n v="0.49665077841704097"/>
    <n v="26.513477355199999"/>
    <x v="504"/>
  </r>
  <r>
    <x v="5"/>
    <x v="20"/>
    <x v="8"/>
    <x v="505"/>
    <x v="2"/>
    <n v="1.14279510890223E-2"/>
    <n v="-0.41764653363757498"/>
    <n v="38.887919757850298"/>
    <x v="505"/>
  </r>
  <r>
    <x v="13"/>
    <x v="47"/>
    <x v="2"/>
    <x v="506"/>
    <x v="2"/>
    <n v="1.1423657454881201E-2"/>
    <n v="-0.109985873206497"/>
    <n v="53.626124392384803"/>
    <x v="506"/>
  </r>
  <r>
    <x v="8"/>
    <x v="76"/>
    <x v="2"/>
    <x v="507"/>
    <x v="2"/>
    <n v="1.13914631814076E-2"/>
    <n v="-0.54202104965207898"/>
    <n v="39.273387738097497"/>
    <x v="507"/>
  </r>
  <r>
    <x v="6"/>
    <x v="69"/>
    <x v="5"/>
    <x v="508"/>
    <x v="1"/>
    <n v="1.13656259352415E-2"/>
    <n v="-9.9224179393962705E-2"/>
    <n v="39.590459520455802"/>
    <x v="508"/>
  </r>
  <r>
    <x v="3"/>
    <x v="3"/>
    <x v="6"/>
    <x v="509"/>
    <x v="0"/>
    <n v="1.13459730754007E-2"/>
    <n v="-5.3583991824457701E-2"/>
    <n v="27.669325693718498"/>
    <x v="509"/>
  </r>
  <r>
    <x v="8"/>
    <x v="44"/>
    <x v="8"/>
    <x v="510"/>
    <x v="2"/>
    <n v="1.13415010979592E-2"/>
    <n v="-0.133588938954498"/>
    <n v="60.996672330215297"/>
    <x v="510"/>
  </r>
  <r>
    <x v="7"/>
    <x v="56"/>
    <x v="5"/>
    <x v="511"/>
    <x v="2"/>
    <n v="1.1321845647075999E-2"/>
    <n v="0.82835329183051598"/>
    <n v="34.507749985561702"/>
    <x v="511"/>
  </r>
  <r>
    <x v="6"/>
    <x v="69"/>
    <x v="3"/>
    <x v="512"/>
    <x v="1"/>
    <n v="1.1290727114770501E-2"/>
    <n v="-0.179086655819132"/>
    <n v="45.707825979790996"/>
    <x v="512"/>
  </r>
  <r>
    <x v="2"/>
    <x v="54"/>
    <x v="1"/>
    <x v="513"/>
    <x v="3"/>
    <n v="1.12209942647049E-2"/>
    <n v="1.1214651927114601"/>
    <n v="27.731636529592201"/>
    <x v="513"/>
  </r>
  <r>
    <x v="17"/>
    <x v="77"/>
    <x v="8"/>
    <x v="514"/>
    <x v="2"/>
    <n v="1.10968243367831E-2"/>
    <n v="4.36036137704204E-2"/>
    <n v="17.166814069613199"/>
    <x v="514"/>
  </r>
  <r>
    <x v="5"/>
    <x v="48"/>
    <x v="3"/>
    <x v="515"/>
    <x v="2"/>
    <n v="1.10729233642646E-2"/>
    <n v="-0.33833909958640002"/>
    <n v="59.732337871747198"/>
    <x v="515"/>
  </r>
  <r>
    <x v="5"/>
    <x v="41"/>
    <x v="3"/>
    <x v="516"/>
    <x v="2"/>
    <n v="1.09986866775529E-2"/>
    <n v="0.34323605759030501"/>
    <n v="37.813632145617497"/>
    <x v="516"/>
  </r>
  <r>
    <x v="5"/>
    <x v="41"/>
    <x v="8"/>
    <x v="517"/>
    <x v="2"/>
    <n v="1.09611748973428E-2"/>
    <n v="0.155759283274121"/>
    <n v="55.669243354742697"/>
    <x v="517"/>
  </r>
  <r>
    <x v="6"/>
    <x v="82"/>
    <x v="3"/>
    <x v="518"/>
    <x v="4"/>
    <n v="1.0943198967409E-2"/>
    <n v="-0.19257529967850801"/>
    <n v="48.5538708892907"/>
    <x v="518"/>
  </r>
  <r>
    <x v="6"/>
    <x v="33"/>
    <x v="8"/>
    <x v="519"/>
    <x v="2"/>
    <n v="1.0928642453821099E-2"/>
    <n v="0.14148334716890701"/>
    <n v="35.190291532112802"/>
    <x v="519"/>
  </r>
  <r>
    <x v="5"/>
    <x v="53"/>
    <x v="6"/>
    <x v="520"/>
    <x v="2"/>
    <n v="1.08506521349826E-2"/>
    <n v="0.28418690400438001"/>
    <n v="23.657717057409201"/>
    <x v="520"/>
  </r>
  <r>
    <x v="15"/>
    <x v="64"/>
    <x v="4"/>
    <x v="521"/>
    <x v="2"/>
    <n v="1.0827017735586199E-2"/>
    <n v="0.157892761974156"/>
    <n v="42.043167816405202"/>
    <x v="521"/>
  </r>
  <r>
    <x v="14"/>
    <x v="60"/>
    <x v="2"/>
    <x v="522"/>
    <x v="3"/>
    <n v="1.0710981438623601E-2"/>
    <n v="2.8489536728161799"/>
    <n v="25.9508244575043"/>
    <x v="522"/>
  </r>
  <r>
    <x v="4"/>
    <x v="32"/>
    <x v="2"/>
    <x v="523"/>
    <x v="2"/>
    <n v="1.06788812529731E-2"/>
    <n v="0.17655327489351999"/>
    <n v="47.708434784323302"/>
    <x v="523"/>
  </r>
  <r>
    <x v="5"/>
    <x v="36"/>
    <x v="7"/>
    <x v="524"/>
    <x v="2"/>
    <n v="1.06209023327733E-2"/>
    <n v="-1.11681302331725E-2"/>
    <n v="29.281800244869999"/>
    <x v="524"/>
  </r>
  <r>
    <x v="5"/>
    <x v="65"/>
    <x v="4"/>
    <x v="525"/>
    <x v="2"/>
    <n v="1.0618329170049699E-2"/>
    <n v="0.65317958958512801"/>
    <n v="30.089211067232501"/>
    <x v="525"/>
  </r>
  <r>
    <x v="10"/>
    <x v="72"/>
    <x v="5"/>
    <x v="526"/>
    <x v="2"/>
    <n v="1.05981482072814E-2"/>
    <n v="-0.30237449438008401"/>
    <n v="75.0839060208653"/>
    <x v="526"/>
  </r>
  <r>
    <x v="7"/>
    <x v="35"/>
    <x v="3"/>
    <x v="527"/>
    <x v="2"/>
    <n v="1.0590361985633E-2"/>
    <n v="-7.3717330364656594E-2"/>
    <n v="30.687159539556699"/>
    <x v="527"/>
  </r>
  <r>
    <x v="6"/>
    <x v="82"/>
    <x v="1"/>
    <x v="528"/>
    <x v="4"/>
    <n v="1.0558830159792299E-2"/>
    <n v="-0.29994931260472502"/>
    <n v="34.339519417557"/>
    <x v="528"/>
  </r>
  <r>
    <x v="9"/>
    <x v="31"/>
    <x v="3"/>
    <x v="529"/>
    <x v="2"/>
    <n v="1.0514101529136999E-2"/>
    <n v="0.26000336947890401"/>
    <n v="35.896633705278198"/>
    <x v="529"/>
  </r>
  <r>
    <x v="12"/>
    <x v="45"/>
    <x v="8"/>
    <x v="530"/>
    <x v="3"/>
    <n v="1.05048234073388E-2"/>
    <n v="1.0413000880513099"/>
    <n v="32.810140060442002"/>
    <x v="530"/>
  </r>
  <r>
    <x v="3"/>
    <x v="87"/>
    <x v="5"/>
    <x v="531"/>
    <x v="2"/>
    <n v="1.0488386680314101E-2"/>
    <n v="0.63408433187860802"/>
    <n v="25.1984698558955"/>
    <x v="531"/>
  </r>
  <r>
    <x v="5"/>
    <x v="51"/>
    <x v="6"/>
    <x v="532"/>
    <x v="2"/>
    <n v="1.0463875668833099E-2"/>
    <n v="-0.121379312978912"/>
    <n v="29.4458332589255"/>
    <x v="532"/>
  </r>
  <r>
    <x v="13"/>
    <x v="47"/>
    <x v="5"/>
    <x v="533"/>
    <x v="2"/>
    <n v="1.04601948990817E-2"/>
    <n v="0.17114593047278701"/>
    <n v="39.942003689578499"/>
    <x v="533"/>
  </r>
  <r>
    <x v="6"/>
    <x v="69"/>
    <x v="6"/>
    <x v="534"/>
    <x v="1"/>
    <n v="1.03897056422406E-2"/>
    <n v="-0.19066535432878101"/>
    <n v="27.6274829272385"/>
    <x v="534"/>
  </r>
  <r>
    <x v="0"/>
    <x v="73"/>
    <x v="2"/>
    <x v="535"/>
    <x v="2"/>
    <n v="1.0378191250170501E-2"/>
    <n v="0.35402706679955898"/>
    <n v="30.264779557350799"/>
    <x v="535"/>
  </r>
  <r>
    <x v="8"/>
    <x v="63"/>
    <x v="2"/>
    <x v="536"/>
    <x v="2"/>
    <n v="1.02777054083479E-2"/>
    <n v="-5.4282912030776602E-4"/>
    <n v="54.501112479125503"/>
    <x v="536"/>
  </r>
  <r>
    <x v="6"/>
    <x v="59"/>
    <x v="8"/>
    <x v="537"/>
    <x v="2"/>
    <n v="1.0250733292797401E-2"/>
    <n v="-0.25435443216189002"/>
    <n v="43.268053039600701"/>
    <x v="537"/>
  </r>
  <r>
    <x v="15"/>
    <x v="64"/>
    <x v="3"/>
    <x v="538"/>
    <x v="2"/>
    <n v="1.0230573725455199E-2"/>
    <n v="0.30494481190686501"/>
    <n v="22.595038226373301"/>
    <x v="538"/>
  </r>
  <r>
    <x v="2"/>
    <x v="80"/>
    <x v="1"/>
    <x v="539"/>
    <x v="3"/>
    <n v="1.0225051189864699E-2"/>
    <n v="1.0849889078956201"/>
    <n v="28.049655544902802"/>
    <x v="539"/>
  </r>
  <r>
    <x v="13"/>
    <x v="47"/>
    <x v="7"/>
    <x v="540"/>
    <x v="2"/>
    <n v="1.02003633486486E-2"/>
    <n v="0.25348663774914099"/>
    <n v="29.130726519380499"/>
    <x v="540"/>
  </r>
  <r>
    <x v="5"/>
    <x v="51"/>
    <x v="4"/>
    <x v="541"/>
    <x v="2"/>
    <n v="1.01722571520063E-2"/>
    <n v="0.12373873451289499"/>
    <n v="38.629584953712197"/>
    <x v="541"/>
  </r>
  <r>
    <x v="1"/>
    <x v="46"/>
    <x v="3"/>
    <x v="542"/>
    <x v="2"/>
    <n v="1.0115837059656499E-2"/>
    <n v="0.14033566888891399"/>
    <n v="31.8993806139082"/>
    <x v="542"/>
  </r>
  <r>
    <x v="1"/>
    <x v="50"/>
    <x v="8"/>
    <x v="543"/>
    <x v="3"/>
    <n v="1.00967051072131E-2"/>
    <n v="0.79273069212343505"/>
    <n v="25.2428465327963"/>
    <x v="543"/>
  </r>
  <r>
    <x v="4"/>
    <x v="27"/>
    <x v="3"/>
    <x v="544"/>
    <x v="2"/>
    <n v="1.00491071794924E-2"/>
    <n v="0.529219962761453"/>
    <n v="41.280885644413303"/>
    <x v="544"/>
  </r>
  <r>
    <x v="17"/>
    <x v="79"/>
    <x v="6"/>
    <x v="545"/>
    <x v="2"/>
    <n v="1.0020725056764801E-2"/>
    <n v="0.3308133295815"/>
    <n v="27.540810094059498"/>
    <x v="545"/>
  </r>
  <r>
    <x v="8"/>
    <x v="63"/>
    <x v="6"/>
    <x v="546"/>
    <x v="2"/>
    <n v="9.9767248604530796E-3"/>
    <n v="5.7584122721281203E-2"/>
    <n v="30.0381884050833"/>
    <x v="546"/>
  </r>
  <r>
    <x v="1"/>
    <x v="62"/>
    <x v="7"/>
    <x v="547"/>
    <x v="2"/>
    <n v="9.9647587861163896E-3"/>
    <n v="-0.30053661168988899"/>
    <n v="47.561851881867298"/>
    <x v="547"/>
  </r>
  <r>
    <x v="14"/>
    <x v="60"/>
    <x v="1"/>
    <x v="548"/>
    <x v="3"/>
    <n v="9.9235072861298904E-3"/>
    <n v="2.91468025139983"/>
    <n v="24.304416868781502"/>
    <x v="548"/>
  </r>
  <r>
    <x v="12"/>
    <x v="45"/>
    <x v="7"/>
    <x v="549"/>
    <x v="3"/>
    <n v="9.9110699190480805E-3"/>
    <n v="0.921540887416054"/>
    <n v="27.1368173345918"/>
    <x v="549"/>
  </r>
  <r>
    <x v="15"/>
    <x v="64"/>
    <x v="6"/>
    <x v="550"/>
    <x v="2"/>
    <n v="9.9007137787824103E-3"/>
    <n v="-0.18810216203958499"/>
    <n v="35.719393709877302"/>
    <x v="550"/>
  </r>
  <r>
    <x v="0"/>
    <x v="73"/>
    <x v="1"/>
    <x v="551"/>
    <x v="2"/>
    <n v="9.8818024241030204E-3"/>
    <n v="0.48146574401442399"/>
    <n v="27.5264005021873"/>
    <x v="551"/>
  </r>
  <r>
    <x v="2"/>
    <x v="61"/>
    <x v="0"/>
    <x v="552"/>
    <x v="4"/>
    <n v="9.8748880817735602E-3"/>
    <n v="-0.33202545499124397"/>
    <n v="24.9692856219155"/>
    <x v="552"/>
  </r>
  <r>
    <x v="4"/>
    <x v="57"/>
    <x v="7"/>
    <x v="553"/>
    <x v="2"/>
    <n v="9.8502410643018807E-3"/>
    <n v="-0.33790427767618397"/>
    <n v="44.295562857145697"/>
    <x v="553"/>
  </r>
  <r>
    <x v="1"/>
    <x v="62"/>
    <x v="3"/>
    <x v="554"/>
    <x v="2"/>
    <n v="9.7817158526110008E-3"/>
    <n v="-0.11245565354895801"/>
    <n v="42.137123641218999"/>
    <x v="554"/>
  </r>
  <r>
    <x v="8"/>
    <x v="75"/>
    <x v="5"/>
    <x v="555"/>
    <x v="4"/>
    <n v="9.7397249456425607E-3"/>
    <n v="-0.131176245955306"/>
    <n v="62.777277366333202"/>
    <x v="555"/>
  </r>
  <r>
    <x v="17"/>
    <x v="77"/>
    <x v="1"/>
    <x v="556"/>
    <x v="2"/>
    <n v="9.6892398346953307E-3"/>
    <n v="0.218897501218836"/>
    <n v="25.582581715589701"/>
    <x v="556"/>
  </r>
  <r>
    <x v="1"/>
    <x v="26"/>
    <x v="3"/>
    <x v="557"/>
    <x v="2"/>
    <n v="9.6757258448195594E-3"/>
    <n v="-6.7163336257804199E-2"/>
    <n v="37.107240163471701"/>
    <x v="557"/>
  </r>
  <r>
    <x v="7"/>
    <x v="56"/>
    <x v="6"/>
    <x v="558"/>
    <x v="2"/>
    <n v="9.6729418471180398E-3"/>
    <n v="0.36994728943322303"/>
    <n v="26.02555451169"/>
    <x v="558"/>
  </r>
  <r>
    <x v="8"/>
    <x v="76"/>
    <x v="5"/>
    <x v="559"/>
    <x v="2"/>
    <n v="9.6353381650942597E-3"/>
    <n v="-0.48925166198791398"/>
    <n v="32.461437341982702"/>
    <x v="559"/>
  </r>
  <r>
    <x v="2"/>
    <x v="80"/>
    <x v="5"/>
    <x v="560"/>
    <x v="3"/>
    <n v="9.5942263710322197E-3"/>
    <n v="1.47966893983507"/>
    <n v="27.568640113080999"/>
    <x v="560"/>
  </r>
  <r>
    <x v="10"/>
    <x v="72"/>
    <x v="4"/>
    <x v="561"/>
    <x v="2"/>
    <n v="9.5647180038262898E-3"/>
    <n v="-0.134033031672813"/>
    <n v="59.567386972807299"/>
    <x v="561"/>
  </r>
  <r>
    <x v="6"/>
    <x v="43"/>
    <x v="2"/>
    <x v="562"/>
    <x v="0"/>
    <n v="9.5334615199188597E-3"/>
    <n v="-3.3307251735494203E-2"/>
    <n v="32.576943549086003"/>
    <x v="562"/>
  </r>
  <r>
    <x v="8"/>
    <x v="44"/>
    <x v="4"/>
    <x v="563"/>
    <x v="2"/>
    <n v="9.5140792715974198E-3"/>
    <n v="-0.212110480385968"/>
    <n v="60.211141293500802"/>
    <x v="563"/>
  </r>
  <r>
    <x v="8"/>
    <x v="75"/>
    <x v="3"/>
    <x v="564"/>
    <x v="4"/>
    <n v="9.4065947736073595E-3"/>
    <n v="-0.16246538748295999"/>
    <n v="51.770924174973501"/>
    <x v="564"/>
  </r>
  <r>
    <x v="0"/>
    <x v="52"/>
    <x v="2"/>
    <x v="565"/>
    <x v="2"/>
    <n v="9.4015536824472393E-3"/>
    <n v="0.28911263041569601"/>
    <n v="68.619808433774693"/>
    <x v="565"/>
  </r>
  <r>
    <x v="7"/>
    <x v="58"/>
    <x v="4"/>
    <x v="566"/>
    <x v="2"/>
    <n v="9.2710672396347799E-3"/>
    <n v="0.299242315910697"/>
    <n v="35.363256242129701"/>
    <x v="566"/>
  </r>
  <r>
    <x v="4"/>
    <x v="32"/>
    <x v="8"/>
    <x v="567"/>
    <x v="2"/>
    <n v="9.2216193736109706E-3"/>
    <n v="0.177525317838231"/>
    <n v="44.658209471270297"/>
    <x v="567"/>
  </r>
  <r>
    <x v="5"/>
    <x v="36"/>
    <x v="3"/>
    <x v="568"/>
    <x v="2"/>
    <n v="9.1925892906167608E-3"/>
    <n v="0.12623729473197301"/>
    <n v="45.929784342737001"/>
    <x v="568"/>
  </r>
  <r>
    <x v="7"/>
    <x v="86"/>
    <x v="2"/>
    <x v="569"/>
    <x v="2"/>
    <n v="9.1504430546595107E-3"/>
    <n v="-0.45096477415953801"/>
    <n v="59.585041425057"/>
    <x v="569"/>
  </r>
  <r>
    <x v="5"/>
    <x v="42"/>
    <x v="8"/>
    <x v="570"/>
    <x v="2"/>
    <n v="9.1250107844696692E-3"/>
    <n v="-0.100920448290339"/>
    <n v="53.110235143413497"/>
    <x v="570"/>
  </r>
  <r>
    <x v="5"/>
    <x v="51"/>
    <x v="7"/>
    <x v="571"/>
    <x v="2"/>
    <n v="9.1166503519492202E-3"/>
    <n v="-0.189449557727593"/>
    <n v="38.163937628286199"/>
    <x v="571"/>
  </r>
  <r>
    <x v="1"/>
    <x v="19"/>
    <x v="3"/>
    <x v="572"/>
    <x v="2"/>
    <n v="9.1040074604654894E-3"/>
    <n v="9.8517626284928394E-3"/>
    <n v="41.657248433812697"/>
    <x v="572"/>
  </r>
  <r>
    <x v="8"/>
    <x v="76"/>
    <x v="1"/>
    <x v="573"/>
    <x v="2"/>
    <n v="9.0933470990694695E-3"/>
    <n v="-0.65015121023230005"/>
    <n v="32.858723255434803"/>
    <x v="573"/>
  </r>
  <r>
    <x v="19"/>
    <x v="88"/>
    <x v="0"/>
    <x v="574"/>
    <x v="2"/>
    <n v="9.0885273751072308E-3"/>
    <n v="-4.9433620584921997E-2"/>
    <n v="33.299119656787703"/>
    <x v="574"/>
  </r>
  <r>
    <x v="12"/>
    <x v="45"/>
    <x v="3"/>
    <x v="575"/>
    <x v="3"/>
    <n v="9.0705214944053099E-3"/>
    <n v="1.20462408744312"/>
    <n v="34.948519639513798"/>
    <x v="575"/>
  </r>
  <r>
    <x v="7"/>
    <x v="58"/>
    <x v="6"/>
    <x v="576"/>
    <x v="2"/>
    <n v="9.0484673799146199E-3"/>
    <n v="0.12440855643368701"/>
    <n v="27.877135668676502"/>
    <x v="576"/>
  </r>
  <r>
    <x v="3"/>
    <x v="3"/>
    <x v="8"/>
    <x v="577"/>
    <x v="0"/>
    <n v="8.9787311712292497E-3"/>
    <n v="-5.2040319441502697E-2"/>
    <n v="19.571351384863799"/>
    <x v="577"/>
  </r>
  <r>
    <x v="14"/>
    <x v="60"/>
    <x v="5"/>
    <x v="578"/>
    <x v="3"/>
    <n v="8.9582477712138297E-3"/>
    <n v="2.4420607918958899"/>
    <n v="29.9289318812415"/>
    <x v="578"/>
  </r>
  <r>
    <x v="15"/>
    <x v="64"/>
    <x v="7"/>
    <x v="579"/>
    <x v="2"/>
    <n v="8.8748133074815598E-3"/>
    <n v="-0.24745388634341201"/>
    <n v="42.212416850279297"/>
    <x v="579"/>
  </r>
  <r>
    <x v="2"/>
    <x v="54"/>
    <x v="6"/>
    <x v="580"/>
    <x v="3"/>
    <n v="8.8522341654931301E-3"/>
    <n v="1.14905390699006"/>
    <n v="23.729795169167801"/>
    <x v="580"/>
  </r>
  <r>
    <x v="6"/>
    <x v="69"/>
    <x v="8"/>
    <x v="581"/>
    <x v="1"/>
    <n v="8.8196399757277701E-3"/>
    <n v="-0.304971958036652"/>
    <n v="60.873712571306697"/>
    <x v="581"/>
  </r>
  <r>
    <x v="2"/>
    <x v="55"/>
    <x v="5"/>
    <x v="582"/>
    <x v="2"/>
    <n v="8.7821904010305409E-3"/>
    <n v="-4.42617517075235E-2"/>
    <n v="32.809732090511702"/>
    <x v="582"/>
  </r>
  <r>
    <x v="5"/>
    <x v="39"/>
    <x v="8"/>
    <x v="583"/>
    <x v="2"/>
    <n v="8.7272807555323698E-3"/>
    <n v="0.102640516406002"/>
    <n v="28.045586548368998"/>
    <x v="583"/>
  </r>
  <r>
    <x v="6"/>
    <x v="43"/>
    <x v="4"/>
    <x v="584"/>
    <x v="0"/>
    <n v="8.7053493878321894E-3"/>
    <n v="9.8327087245521194E-2"/>
    <n v="23.409522427223699"/>
    <x v="584"/>
  </r>
  <r>
    <x v="1"/>
    <x v="26"/>
    <x v="8"/>
    <x v="585"/>
    <x v="2"/>
    <n v="8.66654443049069E-3"/>
    <n v="-0.30123797937651398"/>
    <n v="36.278440903519702"/>
    <x v="585"/>
  </r>
  <r>
    <x v="16"/>
    <x v="89"/>
    <x v="0"/>
    <x v="586"/>
    <x v="3"/>
    <n v="8.6290962326328706E-3"/>
    <n v="0.27542063193809302"/>
    <n v="23.593260106017802"/>
    <x v="586"/>
  </r>
  <r>
    <x v="1"/>
    <x v="62"/>
    <x v="4"/>
    <x v="587"/>
    <x v="2"/>
    <n v="8.6195874067750405E-3"/>
    <n v="-0.20060446278400401"/>
    <n v="55.979788001115999"/>
    <x v="587"/>
  </r>
  <r>
    <x v="5"/>
    <x v="51"/>
    <x v="8"/>
    <x v="588"/>
    <x v="2"/>
    <n v="8.61153215488265E-3"/>
    <n v="-0.18604333396679201"/>
    <n v="27.056601940732499"/>
    <x v="588"/>
  </r>
  <r>
    <x v="1"/>
    <x v="62"/>
    <x v="6"/>
    <x v="589"/>
    <x v="2"/>
    <n v="8.5819236660842693E-3"/>
    <n v="-0.28655574686401197"/>
    <n v="30.608825990598302"/>
    <x v="589"/>
  </r>
  <r>
    <x v="11"/>
    <x v="38"/>
    <x v="3"/>
    <x v="590"/>
    <x v="2"/>
    <n v="8.5682710012605807E-3"/>
    <n v="-0.18193663170459501"/>
    <n v="41.240770434672697"/>
    <x v="590"/>
  </r>
  <r>
    <x v="2"/>
    <x v="70"/>
    <x v="4"/>
    <x v="591"/>
    <x v="2"/>
    <n v="8.5580708865974995E-3"/>
    <n v="8.7978329876310907E-2"/>
    <n v="49.737195276637799"/>
    <x v="591"/>
  </r>
  <r>
    <x v="17"/>
    <x v="79"/>
    <x v="7"/>
    <x v="592"/>
    <x v="2"/>
    <n v="8.49773861075768E-3"/>
    <n v="0.107814499564408"/>
    <n v="29.451985367374199"/>
    <x v="592"/>
  </r>
  <r>
    <x v="8"/>
    <x v="83"/>
    <x v="1"/>
    <x v="593"/>
    <x v="2"/>
    <n v="8.4919798074431698E-3"/>
    <n v="-0.69080690066820105"/>
    <n v="34.543381118601701"/>
    <x v="593"/>
  </r>
  <r>
    <x v="2"/>
    <x v="37"/>
    <x v="4"/>
    <x v="594"/>
    <x v="2"/>
    <n v="8.4840414864122103E-3"/>
    <n v="-1.49170528604589E-2"/>
    <n v="36.904239748235199"/>
    <x v="594"/>
  </r>
  <r>
    <x v="4"/>
    <x v="57"/>
    <x v="4"/>
    <x v="595"/>
    <x v="2"/>
    <n v="8.4681213378812008E-3"/>
    <n v="2.8283670673006401E-2"/>
    <n v="30.004738609869801"/>
    <x v="595"/>
  </r>
  <r>
    <x v="7"/>
    <x v="35"/>
    <x v="8"/>
    <x v="596"/>
    <x v="2"/>
    <n v="8.4661406243053197E-3"/>
    <n v="-0.48153094037146499"/>
    <n v="37.439744096079998"/>
    <x v="596"/>
  </r>
  <r>
    <x v="5"/>
    <x v="84"/>
    <x v="1"/>
    <x v="597"/>
    <x v="2"/>
    <n v="8.4396556310532209E-3"/>
    <n v="0.19883915555897499"/>
    <n v="33.851976875736"/>
    <x v="597"/>
  </r>
  <r>
    <x v="1"/>
    <x v="50"/>
    <x v="7"/>
    <x v="598"/>
    <x v="3"/>
    <n v="8.40094764327972E-3"/>
    <n v="1.4710968365528401"/>
    <n v="32.515928126130198"/>
    <x v="598"/>
  </r>
  <r>
    <x v="10"/>
    <x v="34"/>
    <x v="3"/>
    <x v="599"/>
    <x v="2"/>
    <n v="8.3856407928942795E-3"/>
    <n v="-0.34723414233171301"/>
    <n v="66.408186136651494"/>
    <x v="599"/>
  </r>
  <r>
    <x v="2"/>
    <x v="70"/>
    <x v="8"/>
    <x v="600"/>
    <x v="2"/>
    <n v="8.3751991313940101E-3"/>
    <n v="-7.5250352224218206E-2"/>
    <n v="19.866737800107799"/>
    <x v="600"/>
  </r>
  <r>
    <x v="6"/>
    <x v="43"/>
    <x v="3"/>
    <x v="601"/>
    <x v="0"/>
    <n v="8.3738720989416596E-3"/>
    <n v="-0.34181140087931799"/>
    <n v="26.1678977259077"/>
    <x v="601"/>
  </r>
  <r>
    <x v="15"/>
    <x v="64"/>
    <x v="8"/>
    <x v="602"/>
    <x v="2"/>
    <n v="8.3691491406073307E-3"/>
    <n v="-4.8361510995035301E-2"/>
    <n v="24.280317582083701"/>
    <x v="602"/>
  </r>
  <r>
    <x v="5"/>
    <x v="81"/>
    <x v="5"/>
    <x v="603"/>
    <x v="2"/>
    <n v="8.3615505308061201E-3"/>
    <n v="0.65863853938173"/>
    <n v="26.983317398539501"/>
    <x v="603"/>
  </r>
  <r>
    <x v="0"/>
    <x v="52"/>
    <x v="7"/>
    <x v="604"/>
    <x v="2"/>
    <n v="8.3574528016398999E-3"/>
    <n v="-2.9387773040975701E-2"/>
    <n v="32.016541581349202"/>
    <x v="604"/>
  </r>
  <r>
    <x v="1"/>
    <x v="46"/>
    <x v="8"/>
    <x v="605"/>
    <x v="2"/>
    <n v="8.3420443952668503E-3"/>
    <n v="-3.59902809471489E-2"/>
    <n v="41.541121738407199"/>
    <x v="605"/>
  </r>
  <r>
    <x v="7"/>
    <x v="86"/>
    <x v="1"/>
    <x v="606"/>
    <x v="2"/>
    <n v="8.3103227749989697E-3"/>
    <n v="-0.486455588015276"/>
    <n v="58.663958764829999"/>
    <x v="606"/>
  </r>
  <r>
    <x v="8"/>
    <x v="63"/>
    <x v="7"/>
    <x v="607"/>
    <x v="2"/>
    <n v="8.2906472691196605E-3"/>
    <n v="-0.133993813673456"/>
    <n v="38.194917499845999"/>
    <x v="607"/>
  </r>
  <r>
    <x v="5"/>
    <x v="65"/>
    <x v="6"/>
    <x v="608"/>
    <x v="2"/>
    <n v="8.2790243914785001E-3"/>
    <n v="0.37707223653518201"/>
    <n v="21.7305541712573"/>
    <x v="608"/>
  </r>
  <r>
    <x v="5"/>
    <x v="36"/>
    <x v="8"/>
    <x v="609"/>
    <x v="2"/>
    <n v="8.2509083494863005E-3"/>
    <n v="-6.6317690917944996E-2"/>
    <n v="42.344776386364003"/>
    <x v="609"/>
  </r>
  <r>
    <x v="6"/>
    <x v="33"/>
    <x v="3"/>
    <x v="610"/>
    <x v="2"/>
    <n v="8.1994627115151708E-3"/>
    <n v="0.38346378438980799"/>
    <n v="24.420497520348999"/>
    <x v="610"/>
  </r>
  <r>
    <x v="3"/>
    <x v="67"/>
    <x v="4"/>
    <x v="611"/>
    <x v="1"/>
    <n v="8.1809064966057408E-3"/>
    <n v="0.23177590358671499"/>
    <n v="22.5239512586835"/>
    <x v="611"/>
  </r>
  <r>
    <x v="5"/>
    <x v="53"/>
    <x v="7"/>
    <x v="612"/>
    <x v="2"/>
    <n v="8.1684544552906198E-3"/>
    <n v="7.0782827105203103E-2"/>
    <n v="29.427725977936699"/>
    <x v="612"/>
  </r>
  <r>
    <x v="2"/>
    <x v="55"/>
    <x v="2"/>
    <x v="613"/>
    <x v="2"/>
    <n v="7.9007419483162703E-3"/>
    <n v="-9.5161435376000594E-2"/>
    <n v="26.776859168465201"/>
    <x v="613"/>
  </r>
  <r>
    <x v="2"/>
    <x v="54"/>
    <x v="7"/>
    <x v="614"/>
    <x v="3"/>
    <n v="7.8696309804766693E-3"/>
    <n v="1.01429583018477"/>
    <n v="23.523108999723199"/>
    <x v="614"/>
  </r>
  <r>
    <x v="7"/>
    <x v="86"/>
    <x v="5"/>
    <x v="615"/>
    <x v="2"/>
    <n v="7.8478912312107702E-3"/>
    <n v="-0.51948486388977799"/>
    <n v="72.777067805034505"/>
    <x v="615"/>
  </r>
  <r>
    <x v="2"/>
    <x v="80"/>
    <x v="2"/>
    <x v="616"/>
    <x v="3"/>
    <n v="7.8141119397342699E-3"/>
    <n v="1.06446693588872"/>
    <n v="30.319118825017"/>
    <x v="616"/>
  </r>
  <r>
    <x v="8"/>
    <x v="66"/>
    <x v="3"/>
    <x v="617"/>
    <x v="4"/>
    <n v="7.8014655701636997E-3"/>
    <n v="-0.19128189608478399"/>
    <n v="36.626013743522797"/>
    <x v="617"/>
  </r>
  <r>
    <x v="0"/>
    <x v="52"/>
    <x v="6"/>
    <x v="618"/>
    <x v="2"/>
    <n v="7.7931172308966902E-3"/>
    <n v="-3.34849030701172E-2"/>
    <n v="32.872331611258502"/>
    <x v="618"/>
  </r>
  <r>
    <x v="5"/>
    <x v="53"/>
    <x v="8"/>
    <x v="619"/>
    <x v="2"/>
    <n v="7.6849839488215901E-3"/>
    <n v="-3.2220590750125899E-2"/>
    <n v="22.639025535204301"/>
    <x v="619"/>
  </r>
  <r>
    <x v="5"/>
    <x v="81"/>
    <x v="1"/>
    <x v="620"/>
    <x v="2"/>
    <n v="7.6798159636229301E-3"/>
    <n v="0.40606259383838"/>
    <n v="26.460984143959202"/>
    <x v="620"/>
  </r>
  <r>
    <x v="9"/>
    <x v="31"/>
    <x v="8"/>
    <x v="621"/>
    <x v="2"/>
    <n v="7.6401502026263697E-3"/>
    <n v="0.49821299410403003"/>
    <n v="29.0437028692985"/>
    <x v="621"/>
  </r>
  <r>
    <x v="2"/>
    <x v="28"/>
    <x v="3"/>
    <x v="622"/>
    <x v="3"/>
    <n v="7.60961305982427E-3"/>
    <n v="1.05370246394964"/>
    <n v="28.9070199440247"/>
    <x v="622"/>
  </r>
  <r>
    <x v="6"/>
    <x v="82"/>
    <x v="4"/>
    <x v="623"/>
    <x v="4"/>
    <n v="7.5715419378817699E-3"/>
    <n v="-0.29919569486027198"/>
    <n v="35.270597746610001"/>
    <x v="623"/>
  </r>
  <r>
    <x v="2"/>
    <x v="37"/>
    <x v="3"/>
    <x v="624"/>
    <x v="2"/>
    <n v="7.4935563135560797E-3"/>
    <n v="0.113742122323243"/>
    <n v="38.288947550562298"/>
    <x v="624"/>
  </r>
  <r>
    <x v="2"/>
    <x v="70"/>
    <x v="6"/>
    <x v="625"/>
    <x v="2"/>
    <n v="7.4898658988670399E-3"/>
    <n v="-2.6507292630014102E-2"/>
    <n v="32.832662990666201"/>
    <x v="625"/>
  </r>
  <r>
    <x v="18"/>
    <x v="85"/>
    <x v="2"/>
    <x v="626"/>
    <x v="2"/>
    <n v="7.4804836157400098E-3"/>
    <n v="0.50677705368300197"/>
    <n v="32.909529052163201"/>
    <x v="626"/>
  </r>
  <r>
    <x v="5"/>
    <x v="51"/>
    <x v="3"/>
    <x v="627"/>
    <x v="2"/>
    <n v="7.4714866667803196E-3"/>
    <n v="-0.107379172966567"/>
    <n v="21.157575744933698"/>
    <x v="627"/>
  </r>
  <r>
    <x v="18"/>
    <x v="85"/>
    <x v="5"/>
    <x v="628"/>
    <x v="2"/>
    <n v="7.4231547366938903E-3"/>
    <n v="0.48598685614662501"/>
    <n v="46.274637705828702"/>
    <x v="628"/>
  </r>
  <r>
    <x v="5"/>
    <x v="84"/>
    <x v="2"/>
    <x v="629"/>
    <x v="2"/>
    <n v="7.3207544742079304E-3"/>
    <n v="9.4310956692945203E-2"/>
    <n v="39.022556180373698"/>
    <x v="629"/>
  </r>
  <r>
    <x v="17"/>
    <x v="77"/>
    <x v="5"/>
    <x v="630"/>
    <x v="2"/>
    <n v="7.3051571654470602E-3"/>
    <n v="6.8047285102104907E-2"/>
    <n v="34.898421628585801"/>
    <x v="630"/>
  </r>
  <r>
    <x v="1"/>
    <x v="62"/>
    <x v="8"/>
    <x v="631"/>
    <x v="2"/>
    <n v="7.3049678714941302E-3"/>
    <n v="-0.41712270567881798"/>
    <n v="72.322284750020302"/>
    <x v="631"/>
  </r>
  <r>
    <x v="16"/>
    <x v="74"/>
    <x v="3"/>
    <x v="632"/>
    <x v="3"/>
    <n v="7.2630151606008402E-3"/>
    <n v="16.990379630977099"/>
    <n v="26.647837254619699"/>
    <x v="632"/>
  </r>
  <r>
    <x v="2"/>
    <x v="55"/>
    <x v="8"/>
    <x v="633"/>
    <x v="2"/>
    <n v="7.2083815111334097E-3"/>
    <n v="-0.14273100063992999"/>
    <n v="30.823006043088501"/>
    <x v="633"/>
  </r>
  <r>
    <x v="1"/>
    <x v="71"/>
    <x v="7"/>
    <x v="634"/>
    <x v="1"/>
    <n v="7.1860201478410298E-3"/>
    <n v="0.34982487375656302"/>
    <n v="31.9222890261297"/>
    <x v="634"/>
  </r>
  <r>
    <x v="3"/>
    <x v="87"/>
    <x v="0"/>
    <x v="635"/>
    <x v="2"/>
    <n v="7.1729539579279298E-3"/>
    <n v="0.62917955106123202"/>
    <n v="13.6337005558083"/>
    <x v="635"/>
  </r>
  <r>
    <x v="8"/>
    <x v="76"/>
    <x v="4"/>
    <x v="636"/>
    <x v="2"/>
    <n v="7.1614572585899502E-3"/>
    <n v="-0.47783631887379402"/>
    <n v="37.523211499305802"/>
    <x v="636"/>
  </r>
  <r>
    <x v="10"/>
    <x v="72"/>
    <x v="3"/>
    <x v="637"/>
    <x v="2"/>
    <n v="7.12442559938026E-3"/>
    <n v="-0.14143817017551499"/>
    <n v="59.109508984671699"/>
    <x v="637"/>
  </r>
  <r>
    <x v="5"/>
    <x v="81"/>
    <x v="2"/>
    <x v="638"/>
    <x v="2"/>
    <n v="7.0989287574805401E-3"/>
    <n v="0.38883512944547"/>
    <n v="36.174900822134198"/>
    <x v="638"/>
  </r>
  <r>
    <x v="8"/>
    <x v="83"/>
    <x v="6"/>
    <x v="639"/>
    <x v="2"/>
    <n v="7.0771640941954903E-3"/>
    <n v="-0.75483536270402996"/>
    <n v="22.455858931507802"/>
    <x v="639"/>
  </r>
  <r>
    <x v="9"/>
    <x v="31"/>
    <x v="5"/>
    <x v="640"/>
    <x v="2"/>
    <n v="7.04635200789289E-3"/>
    <n v="0.20718296607922301"/>
    <n v="20.0220855287237"/>
    <x v="640"/>
  </r>
  <r>
    <x v="13"/>
    <x v="47"/>
    <x v="4"/>
    <x v="641"/>
    <x v="2"/>
    <n v="7.0421667177585096E-3"/>
    <n v="0.15035922933646401"/>
    <n v="26.048148164876501"/>
    <x v="641"/>
  </r>
  <r>
    <x v="5"/>
    <x v="39"/>
    <x v="3"/>
    <x v="642"/>
    <x v="2"/>
    <n v="7.0328985235871503E-3"/>
    <n v="0.228249453606751"/>
    <n v="32.172701048271499"/>
    <x v="642"/>
  </r>
  <r>
    <x v="6"/>
    <x v="43"/>
    <x v="5"/>
    <x v="643"/>
    <x v="0"/>
    <n v="6.91860064899711E-3"/>
    <n v="0.53609131382694797"/>
    <n v="20.8944626592052"/>
    <x v="643"/>
  </r>
  <r>
    <x v="2"/>
    <x v="54"/>
    <x v="3"/>
    <x v="644"/>
    <x v="3"/>
    <n v="6.8920985534706601E-3"/>
    <n v="1.2251637664684201"/>
    <n v="33.05766564692"/>
    <x v="644"/>
  </r>
  <r>
    <x v="5"/>
    <x v="84"/>
    <x v="5"/>
    <x v="645"/>
    <x v="2"/>
    <n v="6.8634913754248104E-3"/>
    <n v="0.115254905453225"/>
    <n v="39.413277538922301"/>
    <x v="645"/>
  </r>
  <r>
    <x v="2"/>
    <x v="90"/>
    <x v="2"/>
    <x v="646"/>
    <x v="4"/>
    <n v="6.8612526347048503E-3"/>
    <n v="-0.18483635370127899"/>
    <n v="36.242295748779199"/>
    <x v="646"/>
  </r>
  <r>
    <x v="6"/>
    <x v="43"/>
    <x v="8"/>
    <x v="647"/>
    <x v="0"/>
    <n v="6.8423029405328701E-3"/>
    <n v="-1.4158303848434899E-2"/>
    <n v="19.899073944398499"/>
    <x v="647"/>
  </r>
  <r>
    <x v="6"/>
    <x v="82"/>
    <x v="5"/>
    <x v="648"/>
    <x v="4"/>
    <n v="6.8167948376840499E-3"/>
    <n v="-0.31983338818685098"/>
    <n v="36.333472347402697"/>
    <x v="648"/>
  </r>
  <r>
    <x v="7"/>
    <x v="86"/>
    <x v="8"/>
    <x v="649"/>
    <x v="2"/>
    <n v="6.7885497803519797E-3"/>
    <n v="-0.36139213376959101"/>
    <n v="22.600954318227799"/>
    <x v="649"/>
  </r>
  <r>
    <x v="18"/>
    <x v="85"/>
    <x v="1"/>
    <x v="650"/>
    <x v="2"/>
    <n v="6.7018066885515502E-3"/>
    <n v="0.71345381784665896"/>
    <n v="29.256341752929199"/>
    <x v="650"/>
  </r>
  <r>
    <x v="9"/>
    <x v="31"/>
    <x v="4"/>
    <x v="651"/>
    <x v="2"/>
    <n v="6.6605751828858802E-3"/>
    <n v="0.26652528366153599"/>
    <n v="21.935187857430499"/>
    <x v="651"/>
  </r>
  <r>
    <x v="3"/>
    <x v="91"/>
    <x v="0"/>
    <x v="652"/>
    <x v="3"/>
    <n v="6.6545216827804199E-3"/>
    <n v="1.97175174162072"/>
    <n v="21.900367696995801"/>
    <x v="652"/>
  </r>
  <r>
    <x v="7"/>
    <x v="58"/>
    <x v="7"/>
    <x v="653"/>
    <x v="2"/>
    <n v="6.63622053239242E-3"/>
    <n v="6.4059687539341102E-3"/>
    <n v="29.8996930111648"/>
    <x v="653"/>
  </r>
  <r>
    <x v="16"/>
    <x v="74"/>
    <x v="6"/>
    <x v="654"/>
    <x v="3"/>
    <n v="6.61522652375875E-3"/>
    <n v="16.7743755663226"/>
    <n v="26.522817393846498"/>
    <x v="654"/>
  </r>
  <r>
    <x v="2"/>
    <x v="37"/>
    <x v="8"/>
    <x v="655"/>
    <x v="2"/>
    <n v="6.5883242672624704E-3"/>
    <n v="5.9988726989140803E-2"/>
    <n v="21.566021270904201"/>
    <x v="655"/>
  </r>
  <r>
    <x v="2"/>
    <x v="22"/>
    <x v="3"/>
    <x v="656"/>
    <x v="2"/>
    <n v="6.5808219425643301E-3"/>
    <n v="0.20543370118343601"/>
    <n v="41.65"/>
    <x v="656"/>
  </r>
  <r>
    <x v="5"/>
    <x v="92"/>
    <x v="0"/>
    <x v="657"/>
    <x v="2"/>
    <n v="6.4983109193030601E-3"/>
    <n v="-1.9870276902031199E-2"/>
    <n v="30.040780067332499"/>
    <x v="657"/>
  </r>
  <r>
    <x v="7"/>
    <x v="58"/>
    <x v="3"/>
    <x v="658"/>
    <x v="2"/>
    <n v="6.4931070491823896E-3"/>
    <n v="0.109001703892082"/>
    <n v="19.151007942635999"/>
    <x v="658"/>
  </r>
  <r>
    <x v="17"/>
    <x v="79"/>
    <x v="1"/>
    <x v="659"/>
    <x v="2"/>
    <n v="6.4781455553553696E-3"/>
    <n v="7.8086675379523698E-2"/>
    <n v="28.623966749230199"/>
    <x v="659"/>
  </r>
  <r>
    <x v="19"/>
    <x v="88"/>
    <x v="8"/>
    <x v="660"/>
    <x v="2"/>
    <n v="6.4488688337425801E-3"/>
    <n v="-5.5942139383978101E-2"/>
    <n v="16.509779547398999"/>
    <x v="660"/>
  </r>
  <r>
    <x v="1"/>
    <x v="71"/>
    <x v="8"/>
    <x v="661"/>
    <x v="1"/>
    <n v="6.4241612697220202E-3"/>
    <n v="0.15115663792328801"/>
    <n v="39.495317660206503"/>
    <x v="661"/>
  </r>
  <r>
    <x v="14"/>
    <x v="60"/>
    <x v="3"/>
    <x v="662"/>
    <x v="3"/>
    <n v="6.3930331863813602E-3"/>
    <n v="3.32992939713903"/>
    <n v="34.217792792305701"/>
    <x v="662"/>
  </r>
  <r>
    <x v="7"/>
    <x v="86"/>
    <x v="4"/>
    <x v="663"/>
    <x v="2"/>
    <n v="6.3657001501093496E-3"/>
    <n v="-0.476789777147343"/>
    <n v="67.660376197115696"/>
    <x v="663"/>
  </r>
  <r>
    <x v="16"/>
    <x v="89"/>
    <x v="1"/>
    <x v="664"/>
    <x v="3"/>
    <n v="6.3215389759334996E-3"/>
    <n v="0.416658033466412"/>
    <n v="27.807896479304201"/>
    <x v="664"/>
  </r>
  <r>
    <x v="17"/>
    <x v="77"/>
    <x v="6"/>
    <x v="665"/>
    <x v="2"/>
    <n v="6.2719046989898504E-3"/>
    <n v="7.2666859839798897E-2"/>
    <n v="28.047835187818801"/>
    <x v="665"/>
  </r>
  <r>
    <x v="5"/>
    <x v="65"/>
    <x v="7"/>
    <x v="666"/>
    <x v="2"/>
    <n v="6.2111837141056898E-3"/>
    <n v="0.106078542547553"/>
    <n v="28.558311443787201"/>
    <x v="666"/>
  </r>
  <r>
    <x v="2"/>
    <x v="61"/>
    <x v="7"/>
    <x v="667"/>
    <x v="4"/>
    <n v="6.1754306661005298E-3"/>
    <n v="-0.48999013085079501"/>
    <n v="31.894709327914999"/>
    <x v="667"/>
  </r>
  <r>
    <x v="17"/>
    <x v="77"/>
    <x v="7"/>
    <x v="668"/>
    <x v="2"/>
    <n v="6.1263351386516701E-3"/>
    <n v="-5.4709577695867297E-2"/>
    <n v="26.236067827945199"/>
    <x v="668"/>
  </r>
  <r>
    <x v="17"/>
    <x v="77"/>
    <x v="2"/>
    <x v="669"/>
    <x v="2"/>
    <n v="6.1064300417287502E-3"/>
    <n v="6.5759015407333907E-2"/>
    <n v="41.154224817487197"/>
    <x v="669"/>
  </r>
  <r>
    <x v="1"/>
    <x v="71"/>
    <x v="6"/>
    <x v="670"/>
    <x v="1"/>
    <n v="6.0763674909384896E-3"/>
    <n v="0.26653043045566999"/>
    <n v="22.737310782280801"/>
    <x v="670"/>
  </r>
  <r>
    <x v="20"/>
    <x v="93"/>
    <x v="2"/>
    <x v="671"/>
    <x v="5"/>
    <n v="6.0566483181006096E-3"/>
    <n v="0.34425290185264101"/>
    <n v="40.727516495130203"/>
    <x v="671"/>
  </r>
  <r>
    <x v="0"/>
    <x v="52"/>
    <x v="8"/>
    <x v="672"/>
    <x v="2"/>
    <n v="6.0504169640562197E-3"/>
    <n v="5.9836955674195003E-2"/>
    <n v="27.548438289894001"/>
    <x v="672"/>
  </r>
  <r>
    <x v="16"/>
    <x v="74"/>
    <x v="7"/>
    <x v="673"/>
    <x v="3"/>
    <n v="6.0429858157744496E-3"/>
    <n v="16.214702752937299"/>
    <n v="32.517796738216298"/>
    <x v="673"/>
  </r>
  <r>
    <x v="2"/>
    <x v="70"/>
    <x v="7"/>
    <x v="674"/>
    <x v="2"/>
    <n v="6.0350233656278297E-3"/>
    <n v="-0.18695990823931299"/>
    <n v="43.7955560145977"/>
    <x v="674"/>
  </r>
  <r>
    <x v="16"/>
    <x v="74"/>
    <x v="4"/>
    <x v="675"/>
    <x v="3"/>
    <n v="5.9884866750199803E-3"/>
    <n v="17.3614456042943"/>
    <n v="28.706383873571799"/>
    <x v="675"/>
  </r>
  <r>
    <x v="4"/>
    <x v="57"/>
    <x v="8"/>
    <x v="676"/>
    <x v="2"/>
    <n v="5.8887275039122703E-3"/>
    <n v="-0.38866372261653698"/>
    <n v="45.684117672604302"/>
    <x v="676"/>
  </r>
  <r>
    <x v="16"/>
    <x v="89"/>
    <x v="5"/>
    <x v="677"/>
    <x v="3"/>
    <n v="5.8559201576351199E-3"/>
    <n v="0.44147024396911499"/>
    <n v="30.134062619194999"/>
    <x v="677"/>
  </r>
  <r>
    <x v="16"/>
    <x v="94"/>
    <x v="0"/>
    <x v="678"/>
    <x v="1"/>
    <n v="5.8397933739957201E-3"/>
    <n v="0.69030357263932896"/>
    <n v="18.650874381283302"/>
    <x v="678"/>
  </r>
  <r>
    <x v="13"/>
    <x v="47"/>
    <x v="3"/>
    <x v="679"/>
    <x v="2"/>
    <n v="5.8083149186783298E-3"/>
    <n v="-8.3923183470846596E-2"/>
    <n v="24.588423380011999"/>
    <x v="679"/>
  </r>
  <r>
    <x v="7"/>
    <x v="58"/>
    <x v="8"/>
    <x v="680"/>
    <x v="2"/>
    <n v="5.8016259701376797E-3"/>
    <n v="-5.78703586357757E-2"/>
    <n v="25.638892953723801"/>
    <x v="680"/>
  </r>
  <r>
    <x v="7"/>
    <x v="86"/>
    <x v="6"/>
    <x v="681"/>
    <x v="2"/>
    <n v="5.7887994571839199E-3"/>
    <n v="-0.60821099081240004"/>
    <n v="44.9287046426115"/>
    <x v="681"/>
  </r>
  <r>
    <x v="5"/>
    <x v="78"/>
    <x v="6"/>
    <x v="682"/>
    <x v="2"/>
    <n v="5.7597033954721599E-3"/>
    <n v="-0.47712712582011002"/>
    <n v="27.544418034777301"/>
    <x v="682"/>
  </r>
  <r>
    <x v="3"/>
    <x v="67"/>
    <x v="5"/>
    <x v="683"/>
    <x v="1"/>
    <n v="5.7542534921051804E-3"/>
    <n v="0.30000646054049901"/>
    <n v="15.833643909938401"/>
    <x v="683"/>
  </r>
  <r>
    <x v="1"/>
    <x v="40"/>
    <x v="4"/>
    <x v="684"/>
    <x v="1"/>
    <n v="5.7270017251192301E-3"/>
    <n v="0.18424678438184899"/>
    <n v="19.036548858810299"/>
    <x v="684"/>
  </r>
  <r>
    <x v="18"/>
    <x v="85"/>
    <x v="4"/>
    <x v="685"/>
    <x v="2"/>
    <n v="5.7237107058929803E-3"/>
    <n v="0.62086273275648296"/>
    <n v="29.099641620890001"/>
    <x v="685"/>
  </r>
  <r>
    <x v="5"/>
    <x v="78"/>
    <x v="7"/>
    <x v="686"/>
    <x v="2"/>
    <n v="5.67274652940075E-3"/>
    <n v="-0.49099424946122899"/>
    <n v="46.742215043078801"/>
    <x v="686"/>
  </r>
  <r>
    <x v="8"/>
    <x v="83"/>
    <x v="5"/>
    <x v="687"/>
    <x v="2"/>
    <n v="5.5843103862748501E-3"/>
    <n v="-0.757496078116072"/>
    <n v="31.978130774051699"/>
    <x v="687"/>
  </r>
  <r>
    <x v="5"/>
    <x v="65"/>
    <x v="3"/>
    <x v="688"/>
    <x v="2"/>
    <n v="5.5165989485890998E-3"/>
    <n v="0.29724522051755398"/>
    <n v="29.7045258167045"/>
    <x v="688"/>
  </r>
  <r>
    <x v="3"/>
    <x v="30"/>
    <x v="3"/>
    <x v="689"/>
    <x v="3"/>
    <n v="5.4805516580336399E-3"/>
    <n v="0.38426602690919698"/>
    <n v="27.1053835559497"/>
    <x v="689"/>
  </r>
  <r>
    <x v="8"/>
    <x v="63"/>
    <x v="3"/>
    <x v="690"/>
    <x v="2"/>
    <n v="5.4477541344850897E-3"/>
    <n v="0.14727799048287599"/>
    <n v="33.187115040253197"/>
    <x v="690"/>
  </r>
  <r>
    <x v="2"/>
    <x v="54"/>
    <x v="2"/>
    <x v="691"/>
    <x v="3"/>
    <n v="5.4409641988034801E-3"/>
    <n v="1.23394039203425"/>
    <n v="33.790242065447202"/>
    <x v="691"/>
  </r>
  <r>
    <x v="2"/>
    <x v="61"/>
    <x v="6"/>
    <x v="692"/>
    <x v="4"/>
    <n v="5.4102117421765102E-3"/>
    <n v="-0.46996834039806801"/>
    <n v="29.354572616006202"/>
    <x v="692"/>
  </r>
  <r>
    <x v="16"/>
    <x v="89"/>
    <x v="2"/>
    <x v="693"/>
    <x v="3"/>
    <n v="5.3766203933884003E-3"/>
    <n v="0.36743861870026701"/>
    <n v="28.356936438704299"/>
    <x v="693"/>
  </r>
  <r>
    <x v="19"/>
    <x v="88"/>
    <x v="1"/>
    <x v="694"/>
    <x v="2"/>
    <n v="5.3430783307481999E-3"/>
    <n v="0.31169033262373702"/>
    <n v="46.136658308754001"/>
    <x v="694"/>
  </r>
  <r>
    <x v="14"/>
    <x v="60"/>
    <x v="6"/>
    <x v="695"/>
    <x v="3"/>
    <n v="5.3109172529043598E-3"/>
    <n v="2.6598385868677701"/>
    <n v="20.625548924786699"/>
    <x v="695"/>
  </r>
  <r>
    <x v="7"/>
    <x v="56"/>
    <x v="7"/>
    <x v="696"/>
    <x v="2"/>
    <n v="5.3069087065837602E-3"/>
    <n v="0.37598108835523703"/>
    <n v="23.102388521061702"/>
    <x v="696"/>
  </r>
  <r>
    <x v="13"/>
    <x v="47"/>
    <x v="8"/>
    <x v="697"/>
    <x v="2"/>
    <n v="5.2777957201739101E-3"/>
    <n v="5.76604593392717E-3"/>
    <n v="35.897144295851497"/>
    <x v="697"/>
  </r>
  <r>
    <x v="1"/>
    <x v="95"/>
    <x v="8"/>
    <x v="698"/>
    <x v="3"/>
    <n v="5.19761147162152E-3"/>
    <n v="0.26400870397246901"/>
    <n v="11.629554500824799"/>
    <x v="698"/>
  </r>
  <r>
    <x v="5"/>
    <x v="78"/>
    <x v="3"/>
    <x v="699"/>
    <x v="2"/>
    <n v="5.1858069610371503E-3"/>
    <n v="-0.25808533420746599"/>
    <n v="37.591085768042703"/>
    <x v="699"/>
  </r>
  <r>
    <x v="0"/>
    <x v="73"/>
    <x v="7"/>
    <x v="700"/>
    <x v="2"/>
    <n v="5.1811130345219298E-3"/>
    <n v="0.26617324496634498"/>
    <n v="26.262424349208299"/>
    <x v="700"/>
  </r>
  <r>
    <x v="2"/>
    <x v="90"/>
    <x v="1"/>
    <x v="701"/>
    <x v="4"/>
    <n v="5.17883271516726E-3"/>
    <n v="-0.16980164255939001"/>
    <n v="27.286142587745701"/>
    <x v="701"/>
  </r>
  <r>
    <x v="7"/>
    <x v="56"/>
    <x v="8"/>
    <x v="702"/>
    <x v="2"/>
    <n v="5.1047208661093796E-3"/>
    <n v="0.41129287691234501"/>
    <n v="32.774366957623798"/>
    <x v="702"/>
  </r>
  <r>
    <x v="5"/>
    <x v="81"/>
    <x v="6"/>
    <x v="703"/>
    <x v="2"/>
    <n v="5.0947760139422203E-3"/>
    <n v="0.188244473474767"/>
    <n v="24.431638419762301"/>
    <x v="703"/>
  </r>
  <r>
    <x v="5"/>
    <x v="84"/>
    <x v="8"/>
    <x v="704"/>
    <x v="2"/>
    <n v="5.0805371489130004E-3"/>
    <n v="9.0090882355172194E-2"/>
    <n v="14.702948040890201"/>
    <x v="704"/>
  </r>
  <r>
    <x v="16"/>
    <x v="74"/>
    <x v="8"/>
    <x v="705"/>
    <x v="3"/>
    <n v="5.0795825875041096E-3"/>
    <n v="15.9851361076181"/>
    <n v="29.945121612738799"/>
    <x v="705"/>
  </r>
  <r>
    <x v="0"/>
    <x v="52"/>
    <x v="4"/>
    <x v="706"/>
    <x v="2"/>
    <n v="5.0700086373445799E-3"/>
    <n v="0.165785537990007"/>
    <n v="60.492978298315698"/>
    <x v="706"/>
  </r>
  <r>
    <x v="14"/>
    <x v="60"/>
    <x v="4"/>
    <x v="707"/>
    <x v="3"/>
    <n v="5.0356059485441897E-3"/>
    <n v="2.6414277289066401"/>
    <n v="26.394819575397499"/>
    <x v="707"/>
  </r>
  <r>
    <x v="0"/>
    <x v="73"/>
    <x v="6"/>
    <x v="708"/>
    <x v="2"/>
    <n v="4.9803060112786398E-3"/>
    <n v="0.41801592241109298"/>
    <n v="22.7488619513007"/>
    <x v="708"/>
  </r>
  <r>
    <x v="1"/>
    <x v="50"/>
    <x v="3"/>
    <x v="709"/>
    <x v="3"/>
    <n v="4.9293052844672702E-3"/>
    <n v="1.92300816271247"/>
    <n v="34.200311006451301"/>
    <x v="709"/>
  </r>
  <r>
    <x v="19"/>
    <x v="88"/>
    <x v="2"/>
    <x v="710"/>
    <x v="2"/>
    <n v="4.8846885511634498E-3"/>
    <n v="3.5975888421153901E-2"/>
    <n v="46.432959005264699"/>
    <x v="710"/>
  </r>
  <r>
    <x v="1"/>
    <x v="96"/>
    <x v="2"/>
    <x v="711"/>
    <x v="4"/>
    <n v="4.8757557843607203E-3"/>
    <n v="1.34825286159738E-2"/>
    <n v="41.744325393073296"/>
    <x v="711"/>
  </r>
  <r>
    <x v="10"/>
    <x v="72"/>
    <x v="6"/>
    <x v="712"/>
    <x v="2"/>
    <n v="4.8315798830752196E-3"/>
    <n v="-0.44968982773705102"/>
    <n v="35.502807866012702"/>
    <x v="712"/>
  </r>
  <r>
    <x v="8"/>
    <x v="63"/>
    <x v="8"/>
    <x v="713"/>
    <x v="2"/>
    <n v="4.8296161741474899E-3"/>
    <n v="-0.22484818424838801"/>
    <n v="39.800528817318998"/>
    <x v="713"/>
  </r>
  <r>
    <x v="5"/>
    <x v="81"/>
    <x v="4"/>
    <x v="714"/>
    <x v="2"/>
    <n v="4.8060676012610703E-3"/>
    <n v="0.479918573894693"/>
    <n v="28.335841925509499"/>
    <x v="714"/>
  </r>
  <r>
    <x v="4"/>
    <x v="32"/>
    <x v="3"/>
    <x v="715"/>
    <x v="2"/>
    <n v="4.7893241637862304E-3"/>
    <n v="0.14978880875314299"/>
    <n v="42.297540970375998"/>
    <x v="715"/>
  </r>
  <r>
    <x v="3"/>
    <x v="91"/>
    <x v="1"/>
    <x v="716"/>
    <x v="3"/>
    <n v="4.7867280128750904E-3"/>
    <n v="2.02735872476751"/>
    <n v="22.974696029742201"/>
    <x v="716"/>
  </r>
  <r>
    <x v="19"/>
    <x v="88"/>
    <x v="5"/>
    <x v="717"/>
    <x v="2"/>
    <n v="4.7772760001929598E-3"/>
    <n v="-0.23347100323849601"/>
    <n v="64.998195650615799"/>
    <x v="717"/>
  </r>
  <r>
    <x v="14"/>
    <x v="60"/>
    <x v="8"/>
    <x v="718"/>
    <x v="3"/>
    <n v="4.7009392554526299E-3"/>
    <n v="2.40809669968611"/>
    <n v="30.3647826778957"/>
    <x v="718"/>
  </r>
  <r>
    <x v="8"/>
    <x v="76"/>
    <x v="6"/>
    <x v="719"/>
    <x v="2"/>
    <n v="4.6905565476839601E-3"/>
    <n v="-0.764923944904769"/>
    <n v="31.435408061464301"/>
    <x v="719"/>
  </r>
  <r>
    <x v="2"/>
    <x v="54"/>
    <x v="8"/>
    <x v="720"/>
    <x v="3"/>
    <n v="4.6762432715543797E-3"/>
    <n v="1.3276836923565301"/>
    <n v="32.224958564384998"/>
    <x v="720"/>
  </r>
  <r>
    <x v="8"/>
    <x v="83"/>
    <x v="2"/>
    <x v="721"/>
    <x v="2"/>
    <n v="4.6578836135974903E-3"/>
    <n v="-0.78442189691907505"/>
    <n v="37.278806146220298"/>
    <x v="721"/>
  </r>
  <r>
    <x v="10"/>
    <x v="72"/>
    <x v="7"/>
    <x v="722"/>
    <x v="2"/>
    <n v="4.6542103402565597E-3"/>
    <n v="-0.47608933826391298"/>
    <n v="54.848551686146699"/>
    <x v="722"/>
  </r>
  <r>
    <x v="20"/>
    <x v="93"/>
    <x v="0"/>
    <x v="723"/>
    <x v="5"/>
    <n v="4.6305137211155901E-3"/>
    <n v="0.29499662759513001"/>
    <n v="19.435213307027301"/>
    <x v="723"/>
  </r>
  <r>
    <x v="7"/>
    <x v="56"/>
    <x v="3"/>
    <x v="724"/>
    <x v="2"/>
    <n v="4.6014658317050103E-3"/>
    <n v="-0.13063986158722901"/>
    <n v="23.420255142224999"/>
    <x v="724"/>
  </r>
  <r>
    <x v="16"/>
    <x v="94"/>
    <x v="2"/>
    <x v="725"/>
    <x v="1"/>
    <n v="4.4868777238236202E-3"/>
    <n v="0.559969323411178"/>
    <n v="44.112521664511299"/>
    <x v="725"/>
  </r>
  <r>
    <x v="2"/>
    <x v="70"/>
    <x v="3"/>
    <x v="726"/>
    <x v="2"/>
    <n v="4.46872248379151E-3"/>
    <n v="4.6976844722301202E-2"/>
    <n v="26.4998085815233"/>
    <x v="726"/>
  </r>
  <r>
    <x v="17"/>
    <x v="79"/>
    <x v="8"/>
    <x v="727"/>
    <x v="2"/>
    <n v="4.4682982117459098E-3"/>
    <n v="-6.7807335438140506E-2"/>
    <n v="25.741166319195202"/>
    <x v="727"/>
  </r>
  <r>
    <x v="18"/>
    <x v="85"/>
    <x v="6"/>
    <x v="728"/>
    <x v="2"/>
    <n v="4.4623833244101596E-3"/>
    <n v="0.43511903858261303"/>
    <n v="29.850002776958"/>
    <x v="728"/>
  </r>
  <r>
    <x v="18"/>
    <x v="85"/>
    <x v="7"/>
    <x v="729"/>
    <x v="2"/>
    <n v="4.3845844654079999E-3"/>
    <n v="0.40974774152625598"/>
    <n v="32.068775720993301"/>
    <x v="729"/>
  </r>
  <r>
    <x v="2"/>
    <x v="54"/>
    <x v="4"/>
    <x v="730"/>
    <x v="3"/>
    <n v="4.3671377972346603E-3"/>
    <n v="1.6998675961993099"/>
    <n v="19.469403432886999"/>
    <x v="730"/>
  </r>
  <r>
    <x v="16"/>
    <x v="97"/>
    <x v="2"/>
    <x v="731"/>
    <x v="3"/>
    <n v="4.3623858848605701E-3"/>
    <n v="0.707060650373174"/>
    <n v="19.107745748054299"/>
    <x v="731"/>
  </r>
  <r>
    <x v="19"/>
    <x v="88"/>
    <x v="4"/>
    <x v="732"/>
    <x v="2"/>
    <n v="4.3616573229656201E-3"/>
    <n v="-0.15486875360746299"/>
    <n v="33.165533672202699"/>
    <x v="732"/>
  </r>
  <r>
    <x v="17"/>
    <x v="79"/>
    <x v="5"/>
    <x v="733"/>
    <x v="2"/>
    <n v="4.3523507009326102E-3"/>
    <n v="4.8969486574867799E-2"/>
    <n v="40.4"/>
    <x v="733"/>
  </r>
  <r>
    <x v="2"/>
    <x v="61"/>
    <x v="8"/>
    <x v="734"/>
    <x v="4"/>
    <n v="4.3511351459591899E-3"/>
    <n v="-0.54901618823370402"/>
    <n v="72.262780086838703"/>
    <x v="734"/>
  </r>
  <r>
    <x v="0"/>
    <x v="73"/>
    <x v="8"/>
    <x v="735"/>
    <x v="2"/>
    <n v="4.3451281442337501E-3"/>
    <n v="0.319603513462972"/>
    <n v="39.026160639224997"/>
    <x v="735"/>
  </r>
  <r>
    <x v="7"/>
    <x v="86"/>
    <x v="3"/>
    <x v="736"/>
    <x v="2"/>
    <n v="4.3402420653526402E-3"/>
    <n v="-0.40249509341358097"/>
    <n v="47.757838587854998"/>
    <x v="736"/>
  </r>
  <r>
    <x v="3"/>
    <x v="67"/>
    <x v="8"/>
    <x v="737"/>
    <x v="1"/>
    <n v="4.2744784219063796E-3"/>
    <n v="-7.9165996287315799E-2"/>
    <n v="18.2590139965322"/>
    <x v="737"/>
  </r>
  <r>
    <x v="8"/>
    <x v="76"/>
    <x v="7"/>
    <x v="738"/>
    <x v="2"/>
    <n v="4.2680604976919204E-3"/>
    <n v="-0.76568566975768904"/>
    <n v="33.117933986753499"/>
    <x v="738"/>
  </r>
  <r>
    <x v="16"/>
    <x v="94"/>
    <x v="1"/>
    <x v="739"/>
    <x v="1"/>
    <n v="4.2573992141138398E-3"/>
    <n v="0.75149288641748002"/>
    <n v="22.677934572010201"/>
    <x v="739"/>
  </r>
  <r>
    <x v="8"/>
    <x v="66"/>
    <x v="4"/>
    <x v="740"/>
    <x v="4"/>
    <n v="4.2432071798779699E-3"/>
    <n v="-0.24860268383074799"/>
    <n v="33.051580924140197"/>
    <x v="740"/>
  </r>
  <r>
    <x v="10"/>
    <x v="72"/>
    <x v="8"/>
    <x v="741"/>
    <x v="2"/>
    <n v="4.2311669803967002E-3"/>
    <n v="-0.44929635702146697"/>
    <n v="71.904950322401206"/>
    <x v="741"/>
  </r>
  <r>
    <x v="18"/>
    <x v="85"/>
    <x v="3"/>
    <x v="742"/>
    <x v="2"/>
    <n v="4.1876430133837702E-3"/>
    <n v="0.54189680983250299"/>
    <n v="29.3826811367502"/>
    <x v="742"/>
  </r>
  <r>
    <x v="16"/>
    <x v="89"/>
    <x v="7"/>
    <x v="743"/>
    <x v="3"/>
    <n v="4.1776183365959899E-3"/>
    <n v="2.4242617347119402E-3"/>
    <n v="29.9328466329065"/>
    <x v="743"/>
  </r>
  <r>
    <x v="5"/>
    <x v="78"/>
    <x v="4"/>
    <x v="744"/>
    <x v="2"/>
    <n v="4.1771815571204204E-3"/>
    <n v="-0.28746025409149101"/>
    <n v="36.332796020743999"/>
    <x v="744"/>
  </r>
  <r>
    <x v="2"/>
    <x v="80"/>
    <x v="6"/>
    <x v="745"/>
    <x v="3"/>
    <n v="4.1721226447184101E-3"/>
    <n v="0.99492030255265895"/>
    <n v="18.967178069969201"/>
    <x v="745"/>
  </r>
  <r>
    <x v="1"/>
    <x v="95"/>
    <x v="0"/>
    <x v="746"/>
    <x v="3"/>
    <n v="4.14629655166961E-3"/>
    <n v="3.0687646915004101"/>
    <n v="25.962024009415199"/>
    <x v="746"/>
  </r>
  <r>
    <x v="2"/>
    <x v="90"/>
    <x v="0"/>
    <x v="747"/>
    <x v="4"/>
    <n v="4.1321567332589402E-3"/>
    <n v="-0.25822646404413802"/>
    <n v="22.5047743739112"/>
    <x v="747"/>
  </r>
  <r>
    <x v="16"/>
    <x v="89"/>
    <x v="6"/>
    <x v="748"/>
    <x v="3"/>
    <n v="4.1232594795130601E-3"/>
    <n v="1.8847293908015601E-2"/>
    <n v="29.388843138700299"/>
    <x v="748"/>
  </r>
  <r>
    <x v="5"/>
    <x v="53"/>
    <x v="3"/>
    <x v="749"/>
    <x v="2"/>
    <n v="4.09506357440244E-3"/>
    <n v="0.113755608131186"/>
    <n v="32.719286744276999"/>
    <x v="749"/>
  </r>
  <r>
    <x v="5"/>
    <x v="78"/>
    <x v="8"/>
    <x v="750"/>
    <x v="2"/>
    <n v="4.0890544416617098E-3"/>
    <n v="-0.54717980558119095"/>
    <n v="42.439835565809297"/>
    <x v="750"/>
  </r>
  <r>
    <x v="21"/>
    <x v="98"/>
    <x v="0"/>
    <x v="751"/>
    <x v="2"/>
    <n v="4.07076786338094E-3"/>
    <n v="-0.70841562305516004"/>
    <n v="26.189112775384299"/>
    <x v="751"/>
  </r>
  <r>
    <x v="8"/>
    <x v="99"/>
    <x v="0"/>
    <x v="752"/>
    <x v="4"/>
    <n v="4.0213427730819698E-3"/>
    <n v="-0.242567741277259"/>
    <n v="17.948991739541501"/>
    <x v="752"/>
  </r>
  <r>
    <x v="2"/>
    <x v="90"/>
    <x v="5"/>
    <x v="753"/>
    <x v="4"/>
    <n v="4.01514823085195E-3"/>
    <n v="-0.18796559617981201"/>
    <n v="27.4777815269752"/>
    <x v="753"/>
  </r>
  <r>
    <x v="16"/>
    <x v="97"/>
    <x v="0"/>
    <x v="754"/>
    <x v="3"/>
    <n v="4.0012014023444696E-3"/>
    <n v="0.609913331766749"/>
    <n v="26.211840846933299"/>
    <x v="754"/>
  </r>
  <r>
    <x v="2"/>
    <x v="90"/>
    <x v="3"/>
    <x v="755"/>
    <x v="4"/>
    <n v="3.9450369094163502E-3"/>
    <n v="-0.176979458902151"/>
    <n v="26.298031813646499"/>
    <x v="755"/>
  </r>
  <r>
    <x v="21"/>
    <x v="98"/>
    <x v="8"/>
    <x v="756"/>
    <x v="2"/>
    <n v="3.9083799059632498E-3"/>
    <n v="-0.49951742924623199"/>
    <n v="14.5876041121226"/>
    <x v="756"/>
  </r>
  <r>
    <x v="5"/>
    <x v="65"/>
    <x v="8"/>
    <x v="757"/>
    <x v="2"/>
    <n v="3.8707359405441102E-3"/>
    <n v="-0.12930068925285601"/>
    <n v="33.268923447246799"/>
    <x v="757"/>
  </r>
  <r>
    <x v="1"/>
    <x v="96"/>
    <x v="1"/>
    <x v="758"/>
    <x v="4"/>
    <n v="3.8577564290280201E-3"/>
    <n v="9.6743929094243401E-3"/>
    <n v="32.928365216819799"/>
    <x v="758"/>
  </r>
  <r>
    <x v="2"/>
    <x v="90"/>
    <x v="4"/>
    <x v="759"/>
    <x v="4"/>
    <n v="3.8340979910088798E-3"/>
    <n v="-0.13962007452472699"/>
    <n v="24.585156081455199"/>
    <x v="759"/>
  </r>
  <r>
    <x v="0"/>
    <x v="73"/>
    <x v="3"/>
    <x v="760"/>
    <x v="2"/>
    <n v="3.8145260572700801E-3"/>
    <n v="0.169559495121302"/>
    <n v="31.214404090668999"/>
    <x v="760"/>
  </r>
  <r>
    <x v="2"/>
    <x v="80"/>
    <x v="3"/>
    <x v="761"/>
    <x v="3"/>
    <n v="3.7794915257725699E-3"/>
    <n v="0.97128735649632703"/>
    <n v="27.369973268864499"/>
    <x v="761"/>
  </r>
  <r>
    <x v="5"/>
    <x v="84"/>
    <x v="4"/>
    <x v="762"/>
    <x v="2"/>
    <n v="3.7617839309318302E-3"/>
    <n v="6.1466583703569597E-2"/>
    <n v="34.790294890128003"/>
    <x v="762"/>
  </r>
  <r>
    <x v="8"/>
    <x v="100"/>
    <x v="2"/>
    <x v="763"/>
    <x v="2"/>
    <n v="3.7585803962166698E-3"/>
    <n v="-0.26295933008071198"/>
    <n v="47.312142332212701"/>
    <x v="763"/>
  </r>
  <r>
    <x v="8"/>
    <x v="100"/>
    <x v="0"/>
    <x v="764"/>
    <x v="2"/>
    <n v="3.7260372500130998E-3"/>
    <n v="-0.45803542003144598"/>
    <n v="20.670814545310702"/>
    <x v="764"/>
  </r>
  <r>
    <x v="7"/>
    <x v="86"/>
    <x v="7"/>
    <x v="765"/>
    <x v="2"/>
    <n v="3.7246752440202899E-3"/>
    <n v="-0.65995755762789798"/>
    <n v="52.291002065903697"/>
    <x v="765"/>
  </r>
  <r>
    <x v="8"/>
    <x v="99"/>
    <x v="1"/>
    <x v="766"/>
    <x v="4"/>
    <n v="3.6827719210804602E-3"/>
    <n v="-9.7328978948721098E-2"/>
    <n v="21.15"/>
    <x v="766"/>
  </r>
  <r>
    <x v="22"/>
    <x v="101"/>
    <x v="4"/>
    <x v="767"/>
    <x v="2"/>
    <n v="3.6708262920043099E-3"/>
    <n v="-0.21404504548943901"/>
    <n v="26.052777965406499"/>
    <x v="767"/>
  </r>
  <r>
    <x v="22"/>
    <x v="101"/>
    <x v="0"/>
    <x v="768"/>
    <x v="2"/>
    <n v="3.6282185472843102E-3"/>
    <n v="-0.17675221813470199"/>
    <n v="21.163907016467999"/>
    <x v="768"/>
  </r>
  <r>
    <x v="5"/>
    <x v="92"/>
    <x v="1"/>
    <x v="769"/>
    <x v="2"/>
    <n v="3.6225945825059699E-3"/>
    <n v="-4.9616581140348802E-2"/>
    <n v="21.426555046144699"/>
    <x v="769"/>
  </r>
  <r>
    <x v="17"/>
    <x v="77"/>
    <x v="4"/>
    <x v="770"/>
    <x v="2"/>
    <n v="3.6190405219164402E-3"/>
    <n v="-1.3756851822807E-2"/>
    <n v="24.921982732857799"/>
    <x v="770"/>
  </r>
  <r>
    <x v="22"/>
    <x v="101"/>
    <x v="8"/>
    <x v="771"/>
    <x v="2"/>
    <n v="3.6185347837417799E-3"/>
    <n v="4.6846948484461699E-2"/>
    <n v="17.603426889078499"/>
    <x v="771"/>
  </r>
  <r>
    <x v="20"/>
    <x v="93"/>
    <x v="1"/>
    <x v="772"/>
    <x v="5"/>
    <n v="3.61682929835029E-3"/>
    <n v="0.221936784031385"/>
    <n v="24.542419139031001"/>
    <x v="772"/>
  </r>
  <r>
    <x v="5"/>
    <x v="81"/>
    <x v="3"/>
    <x v="773"/>
    <x v="2"/>
    <n v="3.6098342148887302E-3"/>
    <n v="0.327219398311275"/>
    <n v="23.0740885490655"/>
    <x v="773"/>
  </r>
  <r>
    <x v="2"/>
    <x v="68"/>
    <x v="8"/>
    <x v="774"/>
    <x v="4"/>
    <n v="3.6033962169630101E-3"/>
    <n v="-0.50103073787156305"/>
    <n v="22.209095557701801"/>
    <x v="774"/>
  </r>
  <r>
    <x v="8"/>
    <x v="99"/>
    <x v="2"/>
    <x v="775"/>
    <x v="4"/>
    <n v="3.53438672265505E-3"/>
    <n v="-9.7578227281026803E-2"/>
    <n v="29.198294335218002"/>
    <x v="775"/>
  </r>
  <r>
    <x v="2"/>
    <x v="68"/>
    <x v="6"/>
    <x v="776"/>
    <x v="4"/>
    <n v="3.5325255186402201E-3"/>
    <n v="-0.57269736443345698"/>
    <n v="27.924232435921301"/>
    <x v="776"/>
  </r>
  <r>
    <x v="16"/>
    <x v="94"/>
    <x v="3"/>
    <x v="777"/>
    <x v="1"/>
    <n v="3.5247493734317601E-3"/>
    <n v="0.88096380569668697"/>
    <n v="34.472355202897702"/>
    <x v="777"/>
  </r>
  <r>
    <x v="23"/>
    <x v="102"/>
    <x v="2"/>
    <x v="778"/>
    <x v="3"/>
    <n v="3.51337049504785E-3"/>
    <n v="0.85434997064694496"/>
    <n v="36.549367244821198"/>
    <x v="778"/>
  </r>
  <r>
    <x v="2"/>
    <x v="80"/>
    <x v="7"/>
    <x v="779"/>
    <x v="3"/>
    <n v="3.4983079191362198E-3"/>
    <n v="0.88242116414974003"/>
    <n v="20.282576200375999"/>
    <x v="779"/>
  </r>
  <r>
    <x v="16"/>
    <x v="97"/>
    <x v="4"/>
    <x v="780"/>
    <x v="3"/>
    <n v="3.3972203652236099E-3"/>
    <n v="0.96399779585290901"/>
    <n v="22.3493286865192"/>
    <x v="780"/>
  </r>
  <r>
    <x v="3"/>
    <x v="67"/>
    <x v="7"/>
    <x v="781"/>
    <x v="1"/>
    <n v="3.3959607810291701E-3"/>
    <n v="-0.101803286644088"/>
    <n v="17.359105398175199"/>
    <x v="781"/>
  </r>
  <r>
    <x v="2"/>
    <x v="68"/>
    <x v="7"/>
    <x v="782"/>
    <x v="4"/>
    <n v="3.3842513016789999E-3"/>
    <n v="-0.55136978936853798"/>
    <n v="24.9963302598463"/>
    <x v="782"/>
  </r>
  <r>
    <x v="8"/>
    <x v="83"/>
    <x v="4"/>
    <x v="783"/>
    <x v="2"/>
    <n v="3.35195895635754E-3"/>
    <n v="-0.76247521510470695"/>
    <n v="34.4355192676447"/>
    <x v="783"/>
  </r>
  <r>
    <x v="0"/>
    <x v="103"/>
    <x v="2"/>
    <x v="784"/>
    <x v="3"/>
    <n v="3.3461209849274102E-3"/>
    <n v="2.9279904737083799"/>
    <n v="27.277258275968698"/>
    <x v="784"/>
  </r>
  <r>
    <x v="5"/>
    <x v="84"/>
    <x v="6"/>
    <x v="785"/>
    <x v="2"/>
    <n v="3.3457247332961799E-3"/>
    <n v="-0.226959483838722"/>
    <n v="30.776185123395301"/>
    <x v="785"/>
  </r>
  <r>
    <x v="8"/>
    <x v="76"/>
    <x v="8"/>
    <x v="786"/>
    <x v="2"/>
    <n v="3.3277940030773901E-3"/>
    <n v="-0.77939686596043301"/>
    <n v="42.802111796231699"/>
    <x v="786"/>
  </r>
  <r>
    <x v="19"/>
    <x v="88"/>
    <x v="6"/>
    <x v="787"/>
    <x v="2"/>
    <n v="3.3195237647498099E-3"/>
    <n v="-0.24811166767311399"/>
    <n v="32.860570522306801"/>
    <x v="787"/>
  </r>
  <r>
    <x v="0"/>
    <x v="103"/>
    <x v="4"/>
    <x v="788"/>
    <x v="3"/>
    <n v="3.2863002449411201E-3"/>
    <n v="1.2699626211019901"/>
    <n v="25.270015187049299"/>
    <x v="788"/>
  </r>
  <r>
    <x v="2"/>
    <x v="80"/>
    <x v="4"/>
    <x v="789"/>
    <x v="3"/>
    <n v="3.2564806938417601E-3"/>
    <n v="0.81812823951001601"/>
    <n v="22.9231531557697"/>
    <x v="789"/>
  </r>
  <r>
    <x v="17"/>
    <x v="79"/>
    <x v="2"/>
    <x v="790"/>
    <x v="2"/>
    <n v="3.1696014213228401E-3"/>
    <n v="-0.200074874451762"/>
    <n v="51.373585555099197"/>
    <x v="790"/>
  </r>
  <r>
    <x v="16"/>
    <x v="74"/>
    <x v="5"/>
    <x v="791"/>
    <x v="3"/>
    <n v="3.15801981124523E-3"/>
    <n v="19.078084171840299"/>
    <n v="27.152073115463999"/>
    <x v="791"/>
  </r>
  <r>
    <x v="5"/>
    <x v="92"/>
    <x v="5"/>
    <x v="792"/>
    <x v="2"/>
    <n v="3.1315027505300201E-3"/>
    <n v="6.5193859086604702E-2"/>
    <n v="33.918348483390197"/>
    <x v="792"/>
  </r>
  <r>
    <x v="21"/>
    <x v="98"/>
    <x v="5"/>
    <x v="793"/>
    <x v="2"/>
    <n v="3.0790756946748E-3"/>
    <n v="-0.65915987129934095"/>
    <n v="27.876844840666202"/>
    <x v="793"/>
  </r>
  <r>
    <x v="8"/>
    <x v="76"/>
    <x v="3"/>
    <x v="794"/>
    <x v="2"/>
    <n v="3.0646028706120898E-3"/>
    <n v="-0.72299210807736503"/>
    <n v="30.7147453587407"/>
    <x v="794"/>
  </r>
  <r>
    <x v="3"/>
    <x v="91"/>
    <x v="2"/>
    <x v="795"/>
    <x v="3"/>
    <n v="3.0433728742138102E-3"/>
    <n v="1.36504448383363"/>
    <n v="23.975179288005201"/>
    <x v="795"/>
  </r>
  <r>
    <x v="8"/>
    <x v="83"/>
    <x v="7"/>
    <x v="796"/>
    <x v="2"/>
    <n v="2.9551702598994102E-3"/>
    <n v="-0.85590256486509297"/>
    <n v="37.737256934664799"/>
    <x v="796"/>
  </r>
  <r>
    <x v="14"/>
    <x v="60"/>
    <x v="7"/>
    <x v="797"/>
    <x v="3"/>
    <n v="2.94599965971502E-3"/>
    <n v="2.5374444708866002"/>
    <n v="25.958543973594701"/>
    <x v="797"/>
  </r>
  <r>
    <x v="5"/>
    <x v="78"/>
    <x v="5"/>
    <x v="798"/>
    <x v="2"/>
    <n v="2.9306964208274402E-3"/>
    <n v="-0.58824103577379605"/>
    <n v="22.915823232727501"/>
    <x v="798"/>
  </r>
  <r>
    <x v="8"/>
    <x v="99"/>
    <x v="3"/>
    <x v="799"/>
    <x v="4"/>
    <n v="2.87104363052346E-3"/>
    <n v="-0.30141480264543002"/>
    <n v="32.261028092119801"/>
    <x v="799"/>
  </r>
  <r>
    <x v="5"/>
    <x v="81"/>
    <x v="7"/>
    <x v="800"/>
    <x v="2"/>
    <n v="2.8333263863101598E-3"/>
    <n v="-5.06769008008114E-2"/>
    <n v="26.256047916836199"/>
    <x v="800"/>
  </r>
  <r>
    <x v="19"/>
    <x v="88"/>
    <x v="7"/>
    <x v="801"/>
    <x v="2"/>
    <n v="2.81911006939306E-3"/>
    <n v="-0.32527859437565998"/>
    <n v="40.812811651784202"/>
    <x v="801"/>
  </r>
  <r>
    <x v="1"/>
    <x v="104"/>
    <x v="0"/>
    <x v="802"/>
    <x v="6"/>
    <n v="2.7881936737382601E-3"/>
    <n v="-0.83048615183053398"/>
    <n v="25.482954465710499"/>
    <x v="802"/>
  </r>
  <r>
    <x v="16"/>
    <x v="105"/>
    <x v="0"/>
    <x v="803"/>
    <x v="2"/>
    <n v="2.7360025824827001E-3"/>
    <n v="-0.35753049899063299"/>
    <n v="72.268740837958703"/>
    <x v="803"/>
  </r>
  <r>
    <x v="17"/>
    <x v="77"/>
    <x v="3"/>
    <x v="804"/>
    <x v="2"/>
    <n v="2.73038978668255E-3"/>
    <n v="0.214746093136752"/>
    <n v="30.5534856696517"/>
    <x v="804"/>
  </r>
  <r>
    <x v="16"/>
    <x v="97"/>
    <x v="1"/>
    <x v="805"/>
    <x v="3"/>
    <n v="2.7280201399851002E-3"/>
    <n v="0.59415514624231103"/>
    <n v="33.681999968703501"/>
    <x v="805"/>
  </r>
  <r>
    <x v="5"/>
    <x v="84"/>
    <x v="7"/>
    <x v="806"/>
    <x v="2"/>
    <n v="2.7004076808070801E-3"/>
    <n v="-0.26422762857299598"/>
    <n v="24.131437221264299"/>
    <x v="806"/>
  </r>
  <r>
    <x v="8"/>
    <x v="75"/>
    <x v="6"/>
    <x v="807"/>
    <x v="4"/>
    <n v="2.6755597643491201E-3"/>
    <n v="-0.54668717939857303"/>
    <n v="27.6909748189067"/>
    <x v="807"/>
  </r>
  <r>
    <x v="3"/>
    <x v="91"/>
    <x v="5"/>
    <x v="808"/>
    <x v="3"/>
    <n v="2.6746878871813798E-3"/>
    <n v="1.55591022264317"/>
    <n v="20.335494539267"/>
    <x v="808"/>
  </r>
  <r>
    <x v="1"/>
    <x v="95"/>
    <x v="6"/>
    <x v="809"/>
    <x v="3"/>
    <n v="2.6729929145015599E-3"/>
    <n v="2.98661179594695"/>
    <n v="23.960083355483501"/>
    <x v="809"/>
  </r>
  <r>
    <x v="24"/>
    <x v="106"/>
    <x v="1"/>
    <x v="810"/>
    <x v="6"/>
    <n v="2.6488687333260401E-3"/>
    <n v="-0.89123427115516096"/>
    <n v="84.161426790884704"/>
    <x v="810"/>
  </r>
  <r>
    <x v="17"/>
    <x v="79"/>
    <x v="4"/>
    <x v="811"/>
    <x v="2"/>
    <n v="2.61564256646086E-3"/>
    <n v="0.27992239913561201"/>
    <n v="20.0835350895692"/>
    <x v="811"/>
  </r>
  <r>
    <x v="0"/>
    <x v="103"/>
    <x v="3"/>
    <x v="812"/>
    <x v="3"/>
    <n v="2.54263674186142E-3"/>
    <n v="3.8647381686001299"/>
    <n v="47.168012798911498"/>
    <x v="812"/>
  </r>
  <r>
    <x v="0"/>
    <x v="52"/>
    <x v="3"/>
    <x v="813"/>
    <x v="2"/>
    <n v="2.5395873052012101E-3"/>
    <n v="-1.3298941659886101E-2"/>
    <n v="78.147286786326006"/>
    <x v="813"/>
  </r>
  <r>
    <x v="16"/>
    <x v="89"/>
    <x v="8"/>
    <x v="814"/>
    <x v="3"/>
    <n v="2.5310975762595001E-3"/>
    <n v="-3.3341754755459002E-2"/>
    <n v="44.9744628027955"/>
    <x v="814"/>
  </r>
  <r>
    <x v="24"/>
    <x v="106"/>
    <x v="0"/>
    <x v="815"/>
    <x v="6"/>
    <n v="2.5153077318455399E-3"/>
    <n v="-0.88991328241978895"/>
    <n v="80.958820818563197"/>
    <x v="815"/>
  </r>
  <r>
    <x v="23"/>
    <x v="102"/>
    <x v="1"/>
    <x v="816"/>
    <x v="3"/>
    <n v="2.5133534601475501E-3"/>
    <n v="0.88621671639402499"/>
    <n v="34.730306053351001"/>
    <x v="816"/>
  </r>
  <r>
    <x v="1"/>
    <x v="95"/>
    <x v="7"/>
    <x v="817"/>
    <x v="3"/>
    <n v="2.4967746651894298E-3"/>
    <n v="2.8237990362804402"/>
    <n v="24.632240494574202"/>
    <x v="817"/>
  </r>
  <r>
    <x v="16"/>
    <x v="89"/>
    <x v="3"/>
    <x v="818"/>
    <x v="3"/>
    <n v="2.4747674424710898E-3"/>
    <n v="0.28040938770122498"/>
    <n v="31.761582184374301"/>
    <x v="818"/>
  </r>
  <r>
    <x v="2"/>
    <x v="80"/>
    <x v="8"/>
    <x v="819"/>
    <x v="3"/>
    <n v="2.4392989511205802E-3"/>
    <n v="0.57046577994729497"/>
    <n v="26.733077759294702"/>
    <x v="819"/>
  </r>
  <r>
    <x v="1"/>
    <x v="96"/>
    <x v="0"/>
    <x v="820"/>
    <x v="4"/>
    <n v="2.4389909852531502E-3"/>
    <n v="-9.4738960067898795E-2"/>
    <n v="34.834901053400301"/>
    <x v="820"/>
  </r>
  <r>
    <x v="18"/>
    <x v="85"/>
    <x v="8"/>
    <x v="821"/>
    <x v="2"/>
    <n v="2.4317285524573001E-3"/>
    <n v="0.43093701935518097"/>
    <n v="38.374858364782703"/>
    <x v="821"/>
  </r>
  <r>
    <x v="21"/>
    <x v="98"/>
    <x v="4"/>
    <x v="822"/>
    <x v="2"/>
    <n v="2.40656651446253E-3"/>
    <n v="-0.64295177737888298"/>
    <n v="31.167491658682501"/>
    <x v="822"/>
  </r>
  <r>
    <x v="5"/>
    <x v="107"/>
    <x v="0"/>
    <x v="823"/>
    <x v="2"/>
    <n v="2.3746115968129502E-3"/>
    <n v="0.48836061407621101"/>
    <n v="30.8167884082538"/>
    <x v="823"/>
  </r>
  <r>
    <x v="5"/>
    <x v="92"/>
    <x v="6"/>
    <x v="824"/>
    <x v="2"/>
    <n v="2.338846396745E-3"/>
    <n v="-0.15754095328852"/>
    <n v="23.073756945798799"/>
    <x v="824"/>
  </r>
  <r>
    <x v="4"/>
    <x v="57"/>
    <x v="3"/>
    <x v="825"/>
    <x v="2"/>
    <n v="2.3204857776980099E-3"/>
    <n v="-0.31723520761006802"/>
    <n v="25.685322218227"/>
    <x v="825"/>
  </r>
  <r>
    <x v="2"/>
    <x v="55"/>
    <x v="4"/>
    <x v="826"/>
    <x v="2"/>
    <n v="2.3170330798127901E-3"/>
    <n v="-0.111535148535595"/>
    <n v="25.731102801635799"/>
    <x v="826"/>
  </r>
  <r>
    <x v="3"/>
    <x v="91"/>
    <x v="4"/>
    <x v="827"/>
    <x v="3"/>
    <n v="2.3160219488759801E-3"/>
    <n v="1.8291715455656199"/>
    <n v="23.055826660016301"/>
    <x v="827"/>
  </r>
  <r>
    <x v="24"/>
    <x v="106"/>
    <x v="2"/>
    <x v="828"/>
    <x v="6"/>
    <n v="2.2987450056102302E-3"/>
    <n v="-0.89584913187786996"/>
    <n v="97.607120832823995"/>
    <x v="828"/>
  </r>
  <r>
    <x v="5"/>
    <x v="84"/>
    <x v="3"/>
    <x v="829"/>
    <x v="2"/>
    <n v="2.2971800078301699E-3"/>
    <n v="-9.8566608037840106E-2"/>
    <n v="27.525467936802201"/>
    <x v="829"/>
  </r>
  <r>
    <x v="1"/>
    <x v="96"/>
    <x v="4"/>
    <x v="830"/>
    <x v="4"/>
    <n v="2.2837981012834101E-3"/>
    <n v="0.16048507444198601"/>
    <n v="45.225085286357199"/>
    <x v="830"/>
  </r>
  <r>
    <x v="0"/>
    <x v="103"/>
    <x v="1"/>
    <x v="831"/>
    <x v="3"/>
    <n v="2.2746563307522302E-3"/>
    <n v="3.8261557024945199"/>
    <n v="24.818953345326801"/>
    <x v="831"/>
  </r>
  <r>
    <x v="16"/>
    <x v="89"/>
    <x v="4"/>
    <x v="832"/>
    <x v="3"/>
    <n v="2.2505258431027701E-3"/>
    <n v="0.205133447138621"/>
    <n v="23.7653899610537"/>
    <x v="832"/>
  </r>
  <r>
    <x v="5"/>
    <x v="81"/>
    <x v="8"/>
    <x v="833"/>
    <x v="2"/>
    <n v="2.1948985919250201E-3"/>
    <n v="-0.15204495630314099"/>
    <n v="40.013834764368298"/>
    <x v="833"/>
  </r>
  <r>
    <x v="1"/>
    <x v="104"/>
    <x v="5"/>
    <x v="834"/>
    <x v="6"/>
    <n v="2.1851243753609798E-3"/>
    <n v="-0.78793405331368904"/>
    <n v="41.7225676241708"/>
    <x v="834"/>
  </r>
  <r>
    <x v="16"/>
    <x v="97"/>
    <x v="5"/>
    <x v="835"/>
    <x v="3"/>
    <n v="2.1607850523224499E-3"/>
    <n v="0.587513567462841"/>
    <n v="31.288841071204502"/>
    <x v="835"/>
  </r>
  <r>
    <x v="17"/>
    <x v="79"/>
    <x v="3"/>
    <x v="836"/>
    <x v="2"/>
    <n v="2.1279037948437E-3"/>
    <n v="-8.59651712411518E-2"/>
    <n v="33.941001132063498"/>
    <x v="836"/>
  </r>
  <r>
    <x v="1"/>
    <x v="96"/>
    <x v="5"/>
    <x v="837"/>
    <x v="4"/>
    <n v="2.11311075788348E-3"/>
    <n v="-0.18006803840136801"/>
    <n v="30.155201273446199"/>
    <x v="837"/>
  </r>
  <r>
    <x v="8"/>
    <x v="100"/>
    <x v="1"/>
    <x v="838"/>
    <x v="2"/>
    <n v="2.0920287024424598E-3"/>
    <n v="-0.481017756485139"/>
    <n v="27.941285966875299"/>
    <x v="838"/>
  </r>
  <r>
    <x v="8"/>
    <x v="99"/>
    <x v="8"/>
    <x v="839"/>
    <x v="4"/>
    <n v="2.0887392334240501E-3"/>
    <n v="-0.51160718983903497"/>
    <n v="95.140277419812705"/>
    <x v="839"/>
  </r>
  <r>
    <x v="1"/>
    <x v="95"/>
    <x v="2"/>
    <x v="840"/>
    <x v="3"/>
    <n v="2.05296534940451E-3"/>
    <n v="0.98965152282245805"/>
    <n v="31.013400893306201"/>
    <x v="840"/>
  </r>
  <r>
    <x v="8"/>
    <x v="100"/>
    <x v="3"/>
    <x v="841"/>
    <x v="2"/>
    <n v="2.04724971068574E-3"/>
    <n v="-0.21647799204686399"/>
    <n v="49.477145699338799"/>
    <x v="841"/>
  </r>
  <r>
    <x v="23"/>
    <x v="102"/>
    <x v="0"/>
    <x v="842"/>
    <x v="3"/>
    <n v="2.0462230449151898E-3"/>
    <n v="0.51182118985898595"/>
    <n v="19.3383236050535"/>
    <x v="842"/>
  </r>
  <r>
    <x v="8"/>
    <x v="99"/>
    <x v="4"/>
    <x v="843"/>
    <x v="4"/>
    <n v="2.0274587151023599E-3"/>
    <n v="-0.17219117684552501"/>
    <n v="35.181209913533301"/>
    <x v="843"/>
  </r>
  <r>
    <x v="21"/>
    <x v="98"/>
    <x v="1"/>
    <x v="844"/>
    <x v="2"/>
    <n v="2.01538530338107E-3"/>
    <n v="-0.69811225380178399"/>
    <n v="46.211209364588299"/>
    <x v="844"/>
  </r>
  <r>
    <x v="16"/>
    <x v="94"/>
    <x v="8"/>
    <x v="845"/>
    <x v="1"/>
    <n v="2.0124019471928602E-3"/>
    <n v="0.56623584853064601"/>
    <n v="30.706424645963299"/>
    <x v="845"/>
  </r>
  <r>
    <x v="5"/>
    <x v="92"/>
    <x v="7"/>
    <x v="846"/>
    <x v="2"/>
    <n v="1.9983443794279699E-3"/>
    <n v="-0.310818810343232"/>
    <n v="38.058034961337697"/>
    <x v="846"/>
  </r>
  <r>
    <x v="16"/>
    <x v="94"/>
    <x v="6"/>
    <x v="847"/>
    <x v="1"/>
    <n v="1.9970662647634399E-3"/>
    <n v="0.51868957026238205"/>
    <n v="16.8142927755183"/>
    <x v="847"/>
  </r>
  <r>
    <x v="8"/>
    <x v="83"/>
    <x v="3"/>
    <x v="848"/>
    <x v="2"/>
    <n v="1.9780874275769499E-3"/>
    <n v="-0.78731236989432196"/>
    <n v="35.647329458440502"/>
    <x v="848"/>
  </r>
  <r>
    <x v="0"/>
    <x v="103"/>
    <x v="5"/>
    <x v="849"/>
    <x v="3"/>
    <n v="1.9495121351992301E-3"/>
    <n v="1.0366851106205801"/>
    <n v="29.7122810213022"/>
    <x v="849"/>
  </r>
  <r>
    <x v="1"/>
    <x v="95"/>
    <x v="5"/>
    <x v="850"/>
    <x v="3"/>
    <n v="1.94886141511328E-3"/>
    <n v="1.38400647160665"/>
    <n v="24.848380059397201"/>
    <x v="850"/>
  </r>
  <r>
    <x v="1"/>
    <x v="104"/>
    <x v="2"/>
    <x v="851"/>
    <x v="6"/>
    <n v="1.9295690224171E-3"/>
    <n v="-0.86636244509132898"/>
    <n v="65.720625122599699"/>
    <x v="851"/>
  </r>
  <r>
    <x v="8"/>
    <x v="99"/>
    <x v="7"/>
    <x v="852"/>
    <x v="4"/>
    <n v="1.91853418758558E-3"/>
    <n v="-0.50418793356745295"/>
    <n v="42.195867448406197"/>
    <x v="852"/>
  </r>
  <r>
    <x v="3"/>
    <x v="91"/>
    <x v="7"/>
    <x v="853"/>
    <x v="3"/>
    <n v="1.9051632930096401E-3"/>
    <n v="1.68587557171223"/>
    <n v="26.144569859088701"/>
    <x v="853"/>
  </r>
  <r>
    <x v="16"/>
    <x v="105"/>
    <x v="4"/>
    <x v="854"/>
    <x v="2"/>
    <n v="1.8823823398120599E-3"/>
    <n v="-0.34353759905790598"/>
    <n v="30.8674918288608"/>
    <x v="854"/>
  </r>
  <r>
    <x v="16"/>
    <x v="97"/>
    <x v="3"/>
    <x v="855"/>
    <x v="3"/>
    <n v="1.8337652091053201E-3"/>
    <n v="0.52263394175384204"/>
    <n v="20.7224162189193"/>
    <x v="855"/>
  </r>
  <r>
    <x v="8"/>
    <x v="99"/>
    <x v="6"/>
    <x v="856"/>
    <x v="4"/>
    <n v="1.8165691973404501E-3"/>
    <n v="-0.47594767080265299"/>
    <n v="21.1627194368027"/>
    <x v="856"/>
  </r>
  <r>
    <x v="1"/>
    <x v="96"/>
    <x v="3"/>
    <x v="857"/>
    <x v="4"/>
    <n v="1.7815078224894601E-3"/>
    <n v="0.19337998719689201"/>
    <n v="43.1515849322397"/>
    <x v="857"/>
  </r>
  <r>
    <x v="16"/>
    <x v="94"/>
    <x v="5"/>
    <x v="858"/>
    <x v="1"/>
    <n v="1.7446005595206E-3"/>
    <n v="0.39378996668527599"/>
    <n v="16.3434095475479"/>
    <x v="858"/>
  </r>
  <r>
    <x v="1"/>
    <x v="95"/>
    <x v="1"/>
    <x v="859"/>
    <x v="3"/>
    <n v="1.7415125451423501E-3"/>
    <n v="1.44401070062167"/>
    <n v="19.315791651262501"/>
    <x v="859"/>
  </r>
  <r>
    <x v="3"/>
    <x v="91"/>
    <x v="6"/>
    <x v="860"/>
    <x v="3"/>
    <n v="1.7370967159645099E-3"/>
    <n v="1.62730251037533"/>
    <n v="27.000540614807299"/>
    <x v="860"/>
  </r>
  <r>
    <x v="16"/>
    <x v="105"/>
    <x v="1"/>
    <x v="861"/>
    <x v="2"/>
    <n v="1.7236768343519299E-3"/>
    <n v="-0.38652532097822601"/>
    <n v="43.683252958060002"/>
    <x v="861"/>
  </r>
  <r>
    <x v="1"/>
    <x v="104"/>
    <x v="1"/>
    <x v="862"/>
    <x v="6"/>
    <n v="1.7110222979405099E-3"/>
    <n v="-0.87773631844995903"/>
    <n v="47.4394536023567"/>
    <x v="862"/>
  </r>
  <r>
    <x v="23"/>
    <x v="102"/>
    <x v="5"/>
    <x v="863"/>
    <x v="3"/>
    <n v="1.7075860538697399E-3"/>
    <n v="0.44208766239486602"/>
    <n v="20.628629500579699"/>
    <x v="863"/>
  </r>
  <r>
    <x v="16"/>
    <x v="105"/>
    <x v="5"/>
    <x v="864"/>
    <x v="2"/>
    <n v="1.6940455047235201E-3"/>
    <n v="-0.40722464651421397"/>
    <n v="48.845874352552698"/>
    <x v="864"/>
  </r>
  <r>
    <x v="0"/>
    <x v="103"/>
    <x v="0"/>
    <x v="865"/>
    <x v="3"/>
    <n v="1.68745098208543E-3"/>
    <n v="0.76514339445596202"/>
    <n v="22.434765165008699"/>
    <x v="865"/>
  </r>
  <r>
    <x v="8"/>
    <x v="75"/>
    <x v="7"/>
    <x v="866"/>
    <x v="4"/>
    <n v="1.68403009303452E-3"/>
    <n v="-0.66118279744358999"/>
    <n v="25.845282149715501"/>
    <x v="866"/>
  </r>
  <r>
    <x v="5"/>
    <x v="92"/>
    <x v="2"/>
    <x v="867"/>
    <x v="2"/>
    <n v="1.6508809588838399E-3"/>
    <n v="-0.33311115031115801"/>
    <n v="35.826079341683702"/>
    <x v="867"/>
  </r>
  <r>
    <x v="19"/>
    <x v="88"/>
    <x v="3"/>
    <x v="868"/>
    <x v="2"/>
    <n v="1.63943069658958E-3"/>
    <n v="-0.179079301406949"/>
    <n v="45.972244513802501"/>
    <x v="868"/>
  </r>
  <r>
    <x v="22"/>
    <x v="101"/>
    <x v="5"/>
    <x v="869"/>
    <x v="2"/>
    <n v="1.61174450419371E-3"/>
    <n v="-0.38001569074276798"/>
    <n v="23.206274968463699"/>
    <x v="869"/>
  </r>
  <r>
    <x v="16"/>
    <x v="105"/>
    <x v="6"/>
    <x v="870"/>
    <x v="2"/>
    <n v="1.5810284707573001E-3"/>
    <n v="-0.42537592879636799"/>
    <n v="53.955431252131703"/>
    <x v="870"/>
  </r>
  <r>
    <x v="1"/>
    <x v="104"/>
    <x v="8"/>
    <x v="871"/>
    <x v="6"/>
    <n v="1.54758326839037E-3"/>
    <n v="-0.33030099735352803"/>
    <n v="15.861490720154199"/>
    <x v="871"/>
  </r>
  <r>
    <x v="8"/>
    <x v="83"/>
    <x v="8"/>
    <x v="872"/>
    <x v="2"/>
    <n v="1.5473238379499501E-3"/>
    <n v="-0.88907499010060698"/>
    <n v="62.167064561783803"/>
    <x v="872"/>
  </r>
  <r>
    <x v="24"/>
    <x v="106"/>
    <x v="5"/>
    <x v="873"/>
    <x v="6"/>
    <n v="1.53030687721295E-3"/>
    <n v="-0.902161790952001"/>
    <n v="37.193354871686502"/>
    <x v="873"/>
  </r>
  <r>
    <x v="2"/>
    <x v="55"/>
    <x v="3"/>
    <x v="874"/>
    <x v="2"/>
    <n v="1.52327626898487E-3"/>
    <n v="-5.2060297998842403E-2"/>
    <n v="25.6434225573215"/>
    <x v="874"/>
  </r>
  <r>
    <x v="22"/>
    <x v="101"/>
    <x v="1"/>
    <x v="875"/>
    <x v="2"/>
    <n v="1.5139959786559601E-3"/>
    <n v="-0.1599789850783"/>
    <n v="21.255729520240301"/>
    <x v="875"/>
  </r>
  <r>
    <x v="8"/>
    <x v="100"/>
    <x v="6"/>
    <x v="876"/>
    <x v="2"/>
    <n v="1.5049482329871199E-3"/>
    <n v="-0.550209410595626"/>
    <n v="29.103824668148299"/>
    <x v="876"/>
  </r>
  <r>
    <x v="16"/>
    <x v="105"/>
    <x v="2"/>
    <x v="877"/>
    <x v="2"/>
    <n v="1.4526808187962301E-3"/>
    <n v="-0.48601237686431897"/>
    <n v="48.361459916128801"/>
    <x v="877"/>
  </r>
  <r>
    <x v="9"/>
    <x v="31"/>
    <x v="7"/>
    <x v="878"/>
    <x v="2"/>
    <n v="1.44463736176082E-3"/>
    <n v="9.6321254297714903E-2"/>
    <n v="18.939315224406801"/>
    <x v="878"/>
  </r>
  <r>
    <x v="16"/>
    <x v="97"/>
    <x v="6"/>
    <x v="879"/>
    <x v="3"/>
    <n v="1.4399987637856301E-3"/>
    <n v="0.70890722829171005"/>
    <n v="25.366645014520799"/>
    <x v="879"/>
  </r>
  <r>
    <x v="3"/>
    <x v="67"/>
    <x v="6"/>
    <x v="880"/>
    <x v="1"/>
    <n v="1.4366135080182401E-3"/>
    <n v="-0.16515107054509001"/>
    <n v="14.6393931498373"/>
    <x v="880"/>
  </r>
  <r>
    <x v="5"/>
    <x v="107"/>
    <x v="1"/>
    <x v="881"/>
    <x v="2"/>
    <n v="1.42153414166106E-3"/>
    <n v="0.29648722232470398"/>
    <n v="24.4990313685812"/>
    <x v="881"/>
  </r>
  <r>
    <x v="16"/>
    <x v="94"/>
    <x v="7"/>
    <x v="882"/>
    <x v="1"/>
    <n v="1.3842925514317901E-3"/>
    <n v="0.21465060955635801"/>
    <n v="25.129146147549001"/>
    <x v="882"/>
  </r>
  <r>
    <x v="24"/>
    <x v="106"/>
    <x v="3"/>
    <x v="883"/>
    <x v="6"/>
    <n v="1.38262434400408E-3"/>
    <n v="-0.89999153786687902"/>
    <n v="78.360505501611797"/>
    <x v="883"/>
  </r>
  <r>
    <x v="21"/>
    <x v="98"/>
    <x v="2"/>
    <x v="884"/>
    <x v="2"/>
    <n v="1.37948844185585E-3"/>
    <n v="-0.81341653555857296"/>
    <n v="35.357304680083701"/>
    <x v="884"/>
  </r>
  <r>
    <x v="1"/>
    <x v="95"/>
    <x v="4"/>
    <x v="885"/>
    <x v="3"/>
    <n v="1.3632467532709101E-3"/>
    <n v="1.2082026771240699"/>
    <n v="24.320770464380299"/>
    <x v="885"/>
  </r>
  <r>
    <x v="21"/>
    <x v="98"/>
    <x v="7"/>
    <x v="886"/>
    <x v="2"/>
    <n v="1.35507603797786E-3"/>
    <n v="-0.81470058193764505"/>
    <n v="34.668170720301497"/>
    <x v="886"/>
  </r>
  <r>
    <x v="23"/>
    <x v="102"/>
    <x v="3"/>
    <x v="887"/>
    <x v="3"/>
    <n v="1.29372766576061E-3"/>
    <n v="0.72846812665595995"/>
    <n v="34.5119192908397"/>
    <x v="887"/>
  </r>
  <r>
    <x v="23"/>
    <x v="102"/>
    <x v="4"/>
    <x v="888"/>
    <x v="3"/>
    <n v="1.2755867903604099E-3"/>
    <n v="0.48956438723135898"/>
    <n v="32.864435306722001"/>
    <x v="888"/>
  </r>
  <r>
    <x v="16"/>
    <x v="97"/>
    <x v="7"/>
    <x v="889"/>
    <x v="3"/>
    <n v="1.26548290431438E-3"/>
    <n v="0.64305451110951095"/>
    <n v="18.819456036558002"/>
    <x v="889"/>
  </r>
  <r>
    <x v="24"/>
    <x v="108"/>
    <x v="4"/>
    <x v="890"/>
    <x v="2"/>
    <n v="1.25499024566866E-3"/>
    <n v="-0.72191788757927"/>
    <n v="13.4212766207946"/>
    <x v="890"/>
  </r>
  <r>
    <x v="8"/>
    <x v="109"/>
    <x v="0"/>
    <x v="891"/>
    <x v="2"/>
    <n v="1.2387904661485601E-3"/>
    <n v="-7.0437064925708897E-3"/>
    <n v="17.751417987995499"/>
    <x v="891"/>
  </r>
  <r>
    <x v="16"/>
    <x v="105"/>
    <x v="7"/>
    <x v="892"/>
    <x v="2"/>
    <n v="1.22815360057199E-3"/>
    <n v="-0.44866428867858099"/>
    <n v="75.164951905895194"/>
    <x v="892"/>
  </r>
  <r>
    <x v="8"/>
    <x v="109"/>
    <x v="2"/>
    <x v="893"/>
    <x v="2"/>
    <n v="1.2223995004424901E-3"/>
    <n v="-0.22341017537395499"/>
    <n v="26.243236584261702"/>
    <x v="893"/>
  </r>
  <r>
    <x v="8"/>
    <x v="100"/>
    <x v="7"/>
    <x v="894"/>
    <x v="2"/>
    <n v="1.21931507342438E-3"/>
    <n v="-0.66326320633389002"/>
    <n v="22.1282395263853"/>
    <x v="894"/>
  </r>
  <r>
    <x v="21"/>
    <x v="98"/>
    <x v="6"/>
    <x v="895"/>
    <x v="2"/>
    <n v="1.2064614159605701E-3"/>
    <n v="-0.81024261082739102"/>
    <n v="15.257906978734001"/>
    <x v="895"/>
  </r>
  <r>
    <x v="8"/>
    <x v="100"/>
    <x v="8"/>
    <x v="896"/>
    <x v="2"/>
    <n v="1.19175261565415E-3"/>
    <n v="-0.68420263417809102"/>
    <n v="39.2835330349115"/>
    <x v="896"/>
  </r>
  <r>
    <x v="24"/>
    <x v="106"/>
    <x v="4"/>
    <x v="897"/>
    <x v="6"/>
    <n v="1.1583062857236301E-3"/>
    <n v="-0.88481386212025304"/>
    <n v="29.863771541977201"/>
    <x v="897"/>
  </r>
  <r>
    <x v="5"/>
    <x v="92"/>
    <x v="8"/>
    <x v="898"/>
    <x v="2"/>
    <n v="1.15611945034907E-3"/>
    <n v="-0.33159287166512802"/>
    <n v="28.0608174535103"/>
    <x v="898"/>
  </r>
  <r>
    <x v="24"/>
    <x v="110"/>
    <x v="0"/>
    <x v="899"/>
    <x v="6"/>
    <n v="1.14439486085942E-3"/>
    <n v="-0.90967309349050496"/>
    <n v="41.2053195521015"/>
    <x v="899"/>
  </r>
  <r>
    <x v="20"/>
    <x v="93"/>
    <x v="4"/>
    <x v="900"/>
    <x v="5"/>
    <n v="1.1327348279822601E-3"/>
    <n v="-5.7994116073145197E-2"/>
    <n v="32.071893077913799"/>
    <x v="900"/>
  </r>
  <r>
    <x v="8"/>
    <x v="99"/>
    <x v="5"/>
    <x v="901"/>
    <x v="4"/>
    <n v="1.12865447682945E-3"/>
    <n v="-0.21770890878037799"/>
    <n v="25.2989777741453"/>
    <x v="901"/>
  </r>
  <r>
    <x v="16"/>
    <x v="94"/>
    <x v="4"/>
    <x v="902"/>
    <x v="1"/>
    <n v="1.1284931832028799E-3"/>
    <n v="0.33779566735940397"/>
    <n v="13.827035479507099"/>
    <x v="902"/>
  </r>
  <r>
    <x v="3"/>
    <x v="91"/>
    <x v="3"/>
    <x v="903"/>
    <x v="3"/>
    <n v="1.1251354585992499E-3"/>
    <n v="1.68201198069388"/>
    <n v="21.5294462912615"/>
    <x v="903"/>
  </r>
  <r>
    <x v="20"/>
    <x v="93"/>
    <x v="5"/>
    <x v="904"/>
    <x v="5"/>
    <n v="1.1183190420754299E-3"/>
    <n v="0.687902713209535"/>
    <n v="27.5087662896895"/>
    <x v="904"/>
  </r>
  <r>
    <x v="24"/>
    <x v="108"/>
    <x v="2"/>
    <x v="905"/>
    <x v="2"/>
    <n v="1.10655345440194E-3"/>
    <n v="-0.87172586995212098"/>
    <n v="20.7616748788457"/>
    <x v="905"/>
  </r>
  <r>
    <x v="5"/>
    <x v="92"/>
    <x v="3"/>
    <x v="906"/>
    <x v="2"/>
    <n v="1.0981550429605099E-3"/>
    <n v="2.96321301760069E-2"/>
    <n v="46.9295875253205"/>
    <x v="906"/>
  </r>
  <r>
    <x v="8"/>
    <x v="75"/>
    <x v="8"/>
    <x v="907"/>
    <x v="4"/>
    <n v="1.0916214856433E-3"/>
    <n v="-0.70871966262749297"/>
    <n v="28.899937855160498"/>
    <x v="907"/>
  </r>
  <r>
    <x v="21"/>
    <x v="98"/>
    <x v="3"/>
    <x v="908"/>
    <x v="2"/>
    <n v="1.0885999884925699E-3"/>
    <n v="-0.70625537664553995"/>
    <n v="22.730125294884001"/>
    <x v="908"/>
  </r>
  <r>
    <x v="1"/>
    <x v="104"/>
    <x v="3"/>
    <x v="909"/>
    <x v="6"/>
    <n v="1.05536220441795E-3"/>
    <n v="-0.85331078942546801"/>
    <n v="46.376567069915701"/>
    <x v="909"/>
  </r>
  <r>
    <x v="1"/>
    <x v="111"/>
    <x v="0"/>
    <x v="910"/>
    <x v="6"/>
    <n v="1.0503472378650201E-3"/>
    <n v="-0.67021283322143499"/>
    <n v="9.6523836246710797"/>
    <x v="910"/>
  </r>
  <r>
    <x v="5"/>
    <x v="92"/>
    <x v="4"/>
    <x v="911"/>
    <x v="2"/>
    <n v="1.0135336654367201E-3"/>
    <n v="-7.2690322914546093E-2"/>
    <n v="38.086116306212503"/>
    <x v="911"/>
  </r>
  <r>
    <x v="24"/>
    <x v="106"/>
    <x v="6"/>
    <x v="912"/>
    <x v="6"/>
    <n v="1.0055746368461201E-3"/>
    <n v="-0.90719234802239002"/>
    <n v="24.397560035937001"/>
    <x v="912"/>
  </r>
  <r>
    <x v="2"/>
    <x v="90"/>
    <x v="8"/>
    <x v="913"/>
    <x v="4"/>
    <n v="9.5763490203103305E-4"/>
    <n v="-0.60953201108142296"/>
    <n v="21.2201800329603"/>
    <x v="913"/>
  </r>
  <r>
    <x v="24"/>
    <x v="108"/>
    <x v="3"/>
    <x v="914"/>
    <x v="2"/>
    <n v="9.37295373378401E-4"/>
    <n v="-0.87151003624868995"/>
    <n v="21.039224110368799"/>
    <x v="914"/>
  </r>
  <r>
    <x v="5"/>
    <x v="107"/>
    <x v="2"/>
    <x v="915"/>
    <x v="2"/>
    <n v="9.1929756082998501E-4"/>
    <n v="1.42781678928379E-2"/>
    <n v="30.902348935593"/>
    <x v="915"/>
  </r>
  <r>
    <x v="5"/>
    <x v="107"/>
    <x v="5"/>
    <x v="916"/>
    <x v="2"/>
    <n v="8.9823949603627402E-4"/>
    <n v="0.19945102186140201"/>
    <n v="29.983409877267501"/>
    <x v="916"/>
  </r>
  <r>
    <x v="3"/>
    <x v="91"/>
    <x v="8"/>
    <x v="917"/>
    <x v="3"/>
    <n v="8.8478738717348495E-4"/>
    <n v="0.93655384787712803"/>
    <n v="30.881173859257999"/>
    <x v="917"/>
  </r>
  <r>
    <x v="20"/>
    <x v="93"/>
    <x v="8"/>
    <x v="918"/>
    <x v="5"/>
    <n v="8.8470159901071397E-4"/>
    <n v="-0.34301816498044002"/>
    <n v="34.975688304857698"/>
    <x v="918"/>
  </r>
  <r>
    <x v="24"/>
    <x v="110"/>
    <x v="1"/>
    <x v="919"/>
    <x v="6"/>
    <n v="8.5462633448554802E-4"/>
    <n v="-0.88260304009930401"/>
    <n v="47.661417919132703"/>
    <x v="919"/>
  </r>
  <r>
    <x v="20"/>
    <x v="93"/>
    <x v="6"/>
    <x v="920"/>
    <x v="5"/>
    <n v="8.3837985918087195E-4"/>
    <n v="-0.15356208323673401"/>
    <n v="28.0659010237522"/>
    <x v="920"/>
  </r>
  <r>
    <x v="8"/>
    <x v="109"/>
    <x v="7"/>
    <x v="921"/>
    <x v="2"/>
    <n v="8.2820997091808399E-4"/>
    <n v="1.7957634879446301E-2"/>
    <n v="32.473558864515198"/>
    <x v="921"/>
  </r>
  <r>
    <x v="24"/>
    <x v="110"/>
    <x v="5"/>
    <x v="922"/>
    <x v="6"/>
    <n v="8.1339433910509996E-4"/>
    <n v="-0.90994947208094201"/>
    <n v="42.664919398035799"/>
    <x v="922"/>
  </r>
  <r>
    <x v="2"/>
    <x v="90"/>
    <x v="6"/>
    <x v="923"/>
    <x v="4"/>
    <n v="8.0027032494921495E-4"/>
    <n v="-0.638633501501221"/>
    <n v="18.576799573571702"/>
    <x v="923"/>
  </r>
  <r>
    <x v="20"/>
    <x v="93"/>
    <x v="7"/>
    <x v="924"/>
    <x v="5"/>
    <n v="7.9146209099766605E-4"/>
    <n v="-0.33047715259789801"/>
    <n v="69.135852177109001"/>
    <x v="924"/>
  </r>
  <r>
    <x v="6"/>
    <x v="82"/>
    <x v="0"/>
    <x v="925"/>
    <x v="4"/>
    <n v="7.7989799556171802E-4"/>
    <n v="-0.56116556006511298"/>
    <n v="17.4587061489365"/>
    <x v="925"/>
  </r>
  <r>
    <x v="1"/>
    <x v="104"/>
    <x v="4"/>
    <x v="926"/>
    <x v="6"/>
    <n v="7.6784389845620704E-4"/>
    <n v="-0.84228847968467002"/>
    <n v="25.528452171282201"/>
    <x v="926"/>
  </r>
  <r>
    <x v="2"/>
    <x v="90"/>
    <x v="7"/>
    <x v="927"/>
    <x v="4"/>
    <n v="7.5373777747094405E-4"/>
    <n v="-0.69475420686329603"/>
    <n v="21.118423640729301"/>
    <x v="927"/>
  </r>
  <r>
    <x v="8"/>
    <x v="109"/>
    <x v="5"/>
    <x v="928"/>
    <x v="2"/>
    <n v="7.5240685669031499E-4"/>
    <n v="0.10107410784936"/>
    <n v="35.837418387865199"/>
    <x v="928"/>
  </r>
  <r>
    <x v="16"/>
    <x v="97"/>
    <x v="8"/>
    <x v="929"/>
    <x v="3"/>
    <n v="7.4126178897827605E-4"/>
    <n v="0.14780722365520199"/>
    <n v="22.122970341030499"/>
    <x v="929"/>
  </r>
  <r>
    <x v="8"/>
    <x v="100"/>
    <x v="4"/>
    <x v="930"/>
    <x v="2"/>
    <n v="7.2832744551893595E-4"/>
    <n v="-0.72095424970321198"/>
    <n v="35.815111761328801"/>
    <x v="930"/>
  </r>
  <r>
    <x v="8"/>
    <x v="109"/>
    <x v="1"/>
    <x v="931"/>
    <x v="2"/>
    <n v="7.2749653527169698E-4"/>
    <n v="2.15445317127737E-2"/>
    <n v="15.5502156368938"/>
    <x v="931"/>
  </r>
  <r>
    <x v="24"/>
    <x v="108"/>
    <x v="8"/>
    <x v="932"/>
    <x v="2"/>
    <n v="7.1741114097741295E-4"/>
    <n v="-0.59163671979629096"/>
    <n v="17.237944488038298"/>
    <x v="932"/>
  </r>
  <r>
    <x v="8"/>
    <x v="109"/>
    <x v="6"/>
    <x v="933"/>
    <x v="2"/>
    <n v="7.1561344031735E-4"/>
    <n v="2.88641016620244E-2"/>
    <n v="23.885873313873201"/>
    <x v="933"/>
  </r>
  <r>
    <x v="5"/>
    <x v="107"/>
    <x v="4"/>
    <x v="934"/>
    <x v="2"/>
    <n v="7.0223993230798701E-4"/>
    <n v="0.247231575299073"/>
    <n v="26.1649045933267"/>
    <x v="934"/>
  </r>
  <r>
    <x v="24"/>
    <x v="110"/>
    <x v="2"/>
    <x v="935"/>
    <x v="6"/>
    <n v="6.8922927201880003E-4"/>
    <n v="-0.907409035477168"/>
    <n v="41.366505074774501"/>
    <x v="935"/>
  </r>
  <r>
    <x v="1"/>
    <x v="111"/>
    <x v="2"/>
    <x v="936"/>
    <x v="6"/>
    <n v="6.81632437426098E-4"/>
    <n v="-0.852847747576432"/>
    <n v="19.302259060759699"/>
    <x v="936"/>
  </r>
  <r>
    <x v="23"/>
    <x v="102"/>
    <x v="8"/>
    <x v="937"/>
    <x v="3"/>
    <n v="6.7755356497514795E-4"/>
    <n v="7.3278873585171003E-2"/>
    <n v="11.2280999408227"/>
    <x v="937"/>
  </r>
  <r>
    <x v="23"/>
    <x v="102"/>
    <x v="7"/>
    <x v="938"/>
    <x v="3"/>
    <n v="6.7191073219099995E-4"/>
    <n v="0.308547929811327"/>
    <n v="14.3878573905486"/>
    <x v="938"/>
  </r>
  <r>
    <x v="23"/>
    <x v="102"/>
    <x v="6"/>
    <x v="939"/>
    <x v="3"/>
    <n v="6.7191073219099995E-4"/>
    <n v="0.308547929811327"/>
    <n v="14.3878573905486"/>
    <x v="938"/>
  </r>
  <r>
    <x v="1"/>
    <x v="111"/>
    <x v="4"/>
    <x v="940"/>
    <x v="6"/>
    <n v="6.4172805613729202E-4"/>
    <n v="-0.63034559411235302"/>
    <n v="16.575534577172501"/>
    <x v="939"/>
  </r>
  <r>
    <x v="16"/>
    <x v="112"/>
    <x v="2"/>
    <x v="941"/>
    <x v="2"/>
    <n v="6.3395332967680097E-4"/>
    <n v="4.1102406453665799E-3"/>
    <n v="32.041108011453701"/>
    <x v="940"/>
  </r>
  <r>
    <x v="24"/>
    <x v="113"/>
    <x v="2"/>
    <x v="942"/>
    <x v="2"/>
    <n v="6.3333869963905904E-4"/>
    <n v="-0.606974919913147"/>
    <n v="25.743974796366299"/>
    <x v="941"/>
  </r>
  <r>
    <x v="1"/>
    <x v="111"/>
    <x v="3"/>
    <x v="943"/>
    <x v="6"/>
    <n v="6.2857153481924095E-4"/>
    <n v="-0.82439045255666599"/>
    <n v="19.302259060759699"/>
    <x v="942"/>
  </r>
  <r>
    <x v="3"/>
    <x v="87"/>
    <x v="1"/>
    <x v="944"/>
    <x v="2"/>
    <n v="6.2739125463701203E-4"/>
    <n v="-0.238903989843019"/>
    <n v="16.675700958696801"/>
    <x v="943"/>
  </r>
  <r>
    <x v="22"/>
    <x v="101"/>
    <x v="2"/>
    <x v="945"/>
    <x v="2"/>
    <n v="6.26709351827182E-4"/>
    <n v="-0.375661726117404"/>
    <n v="35.124021804680297"/>
    <x v="944"/>
  </r>
  <r>
    <x v="24"/>
    <x v="113"/>
    <x v="0"/>
    <x v="946"/>
    <x v="2"/>
    <n v="6.2413679834352395E-4"/>
    <n v="-0.80677861645584104"/>
    <n v="37.746828587630802"/>
    <x v="945"/>
  </r>
  <r>
    <x v="8"/>
    <x v="109"/>
    <x v="4"/>
    <x v="947"/>
    <x v="2"/>
    <n v="6.20881047420998E-4"/>
    <n v="-1.3306602270541101E-2"/>
    <n v="25.653252088708498"/>
    <x v="946"/>
  </r>
  <r>
    <x v="1"/>
    <x v="95"/>
    <x v="3"/>
    <x v="948"/>
    <x v="3"/>
    <n v="6.1616357204309299E-4"/>
    <n v="1.6191584917559101"/>
    <n v="13.572137886884001"/>
    <x v="947"/>
  </r>
  <r>
    <x v="16"/>
    <x v="105"/>
    <x v="8"/>
    <x v="949"/>
    <x v="2"/>
    <n v="6.0981013471407498E-4"/>
    <n v="-0.48543989352518802"/>
    <n v="64.485405880996495"/>
    <x v="948"/>
  </r>
  <r>
    <x v="8"/>
    <x v="109"/>
    <x v="3"/>
    <x v="950"/>
    <x v="2"/>
    <n v="6.0967256332343099E-4"/>
    <n v="-3.2698800818162503E-2"/>
    <n v="62.223717994745002"/>
    <x v="949"/>
  </r>
  <r>
    <x v="22"/>
    <x v="101"/>
    <x v="3"/>
    <x v="951"/>
    <x v="2"/>
    <n v="5.8957090445641599E-4"/>
    <n v="-0.34329225587331602"/>
    <n v="31.475846381185001"/>
    <x v="950"/>
  </r>
  <r>
    <x v="24"/>
    <x v="106"/>
    <x v="7"/>
    <x v="952"/>
    <x v="6"/>
    <n v="5.6755462496437502E-4"/>
    <n v="-0.92559298894972297"/>
    <n v="46.709577740350802"/>
    <x v="951"/>
  </r>
  <r>
    <x v="1"/>
    <x v="111"/>
    <x v="5"/>
    <x v="953"/>
    <x v="6"/>
    <n v="5.5996083955465602E-4"/>
    <n v="-0.69815901726485097"/>
    <n v="16.5538341839002"/>
    <x v="952"/>
  </r>
  <r>
    <x v="5"/>
    <x v="107"/>
    <x v="6"/>
    <x v="954"/>
    <x v="2"/>
    <n v="5.5605859852270601E-4"/>
    <n v="-0.16831594643309999"/>
    <n v="17.687686692812001"/>
    <x v="953"/>
  </r>
  <r>
    <x v="16"/>
    <x v="112"/>
    <x v="0"/>
    <x v="955"/>
    <x v="2"/>
    <n v="5.4553054041733503E-4"/>
    <n v="-0.38086439813241502"/>
    <n v="26.228329303919001"/>
    <x v="954"/>
  </r>
  <r>
    <x v="22"/>
    <x v="101"/>
    <x v="7"/>
    <x v="956"/>
    <x v="2"/>
    <n v="5.2588115104646501E-4"/>
    <n v="-0.35734199714958798"/>
    <n v="19.126909227018199"/>
    <x v="955"/>
  </r>
  <r>
    <x v="25"/>
    <x v="114"/>
    <x v="5"/>
    <x v="957"/>
    <x v="3"/>
    <n v="5.2071536417339504E-4"/>
    <n v="1.69339456289558"/>
    <n v="52.021910901041998"/>
    <x v="956"/>
  </r>
  <r>
    <x v="24"/>
    <x v="113"/>
    <x v="7"/>
    <x v="958"/>
    <x v="2"/>
    <n v="5.1723913941365799E-4"/>
    <n v="-0.84180877596278303"/>
    <n v="23.735754152005299"/>
    <x v="957"/>
  </r>
  <r>
    <x v="16"/>
    <x v="105"/>
    <x v="3"/>
    <x v="959"/>
    <x v="2"/>
    <n v="4.9926059558101405E-4"/>
    <n v="-0.58362818685009799"/>
    <n v="41.856881133543702"/>
    <x v="958"/>
  </r>
  <r>
    <x v="24"/>
    <x v="113"/>
    <x v="5"/>
    <x v="960"/>
    <x v="2"/>
    <n v="4.9593253841671305E-4"/>
    <n v="-0.78860962609563401"/>
    <n v="29.050298042109301"/>
    <x v="959"/>
  </r>
  <r>
    <x v="8"/>
    <x v="115"/>
    <x v="2"/>
    <x v="961"/>
    <x v="2"/>
    <n v="4.86435386801031E-4"/>
    <n v="-0.67806335007691199"/>
    <n v="38.018541400601698"/>
    <x v="960"/>
  </r>
  <r>
    <x v="16"/>
    <x v="112"/>
    <x v="1"/>
    <x v="962"/>
    <x v="2"/>
    <n v="4.86163280763839E-4"/>
    <n v="-0.44199486767538398"/>
    <n v="44.210310136004203"/>
    <x v="961"/>
  </r>
  <r>
    <x v="8"/>
    <x v="109"/>
    <x v="8"/>
    <x v="963"/>
    <x v="2"/>
    <n v="4.8608803358929202E-4"/>
    <n v="-0.18816656386740499"/>
    <n v="32.0984191325485"/>
    <x v="962"/>
  </r>
  <r>
    <x v="3"/>
    <x v="87"/>
    <x v="8"/>
    <x v="964"/>
    <x v="2"/>
    <n v="4.83939642251701E-4"/>
    <n v="-0.63002237569697705"/>
    <n v="12.313351105803701"/>
    <x v="963"/>
  </r>
  <r>
    <x v="24"/>
    <x v="110"/>
    <x v="4"/>
    <x v="965"/>
    <x v="6"/>
    <n v="4.7995746310111999E-4"/>
    <n v="-0.85058394981515295"/>
    <n v="24.6509074576222"/>
    <x v="964"/>
  </r>
  <r>
    <x v="5"/>
    <x v="107"/>
    <x v="7"/>
    <x v="966"/>
    <x v="2"/>
    <n v="4.7575824487424703E-4"/>
    <n v="-0.228522296849028"/>
    <n v="15.3471229032304"/>
    <x v="965"/>
  </r>
  <r>
    <x v="1"/>
    <x v="96"/>
    <x v="7"/>
    <x v="967"/>
    <x v="4"/>
    <n v="4.46058647973345E-4"/>
    <n v="-0.36333600670565602"/>
    <n v="59.742586441145299"/>
    <x v="966"/>
  </r>
  <r>
    <x v="22"/>
    <x v="101"/>
    <x v="6"/>
    <x v="968"/>
    <x v="2"/>
    <n v="4.4253210348181999E-4"/>
    <n v="-0.29724592009492901"/>
    <n v="12.6555526915852"/>
    <x v="967"/>
  </r>
  <r>
    <x v="8"/>
    <x v="115"/>
    <x v="0"/>
    <x v="969"/>
    <x v="2"/>
    <n v="4.26843173658064E-4"/>
    <n v="-0.84759722552324002"/>
    <n v="46.285430461686502"/>
    <x v="968"/>
  </r>
  <r>
    <x v="1"/>
    <x v="96"/>
    <x v="6"/>
    <x v="970"/>
    <x v="4"/>
    <n v="4.22016185045089E-4"/>
    <n v="-0.254380126632548"/>
    <n v="31.6310103574395"/>
    <x v="969"/>
  </r>
  <r>
    <x v="24"/>
    <x v="106"/>
    <x v="8"/>
    <x v="971"/>
    <x v="6"/>
    <n v="4.1954366967172902E-4"/>
    <n v="-0.91777360295690402"/>
    <n v="30.744927240029"/>
    <x v="970"/>
  </r>
  <r>
    <x v="8"/>
    <x v="115"/>
    <x v="1"/>
    <x v="972"/>
    <x v="2"/>
    <n v="4.0867075671715701E-4"/>
    <n v="-0.78461245103479205"/>
    <n v="29.430503776069699"/>
    <x v="971"/>
  </r>
  <r>
    <x v="24"/>
    <x v="113"/>
    <x v="1"/>
    <x v="973"/>
    <x v="2"/>
    <n v="3.9997861094828702E-4"/>
    <n v="-0.71401480388813798"/>
    <n v="30.2145456350963"/>
    <x v="972"/>
  </r>
  <r>
    <x v="8"/>
    <x v="100"/>
    <x v="5"/>
    <x v="974"/>
    <x v="2"/>
    <n v="3.8199609481976099E-4"/>
    <n v="-0.86599250735580002"/>
    <n v="36.044076434557297"/>
    <x v="973"/>
  </r>
  <r>
    <x v="8"/>
    <x v="115"/>
    <x v="3"/>
    <x v="975"/>
    <x v="2"/>
    <n v="3.79692418317079E-4"/>
    <n v="-0.502707613466013"/>
    <n v="51.896348614517301"/>
    <x v="974"/>
  </r>
  <r>
    <x v="2"/>
    <x v="116"/>
    <x v="6"/>
    <x v="976"/>
    <x v="6"/>
    <n v="3.6592531954180601E-4"/>
    <n v="-0.58839552472372003"/>
    <n v="30.254297934377"/>
    <x v="975"/>
  </r>
  <r>
    <x v="24"/>
    <x v="113"/>
    <x v="4"/>
    <x v="977"/>
    <x v="2"/>
    <n v="3.3671425868852601E-4"/>
    <n v="-0.61075473551612403"/>
    <n v="28.032763487484999"/>
    <x v="976"/>
  </r>
  <r>
    <x v="5"/>
    <x v="107"/>
    <x v="8"/>
    <x v="978"/>
    <x v="2"/>
    <n v="3.34536090727219E-4"/>
    <n v="-0.356901010235946"/>
    <n v="30.283162157267199"/>
    <x v="977"/>
  </r>
  <r>
    <x v="24"/>
    <x v="108"/>
    <x v="0"/>
    <x v="979"/>
    <x v="2"/>
    <n v="3.2872318443859998E-4"/>
    <n v="-0.93014480349261597"/>
    <n v="77.186905841782306"/>
    <x v="978"/>
  </r>
  <r>
    <x v="25"/>
    <x v="114"/>
    <x v="0"/>
    <x v="980"/>
    <x v="3"/>
    <n v="3.2763971653476502E-4"/>
    <n v="0.60559426355964796"/>
    <n v="26.7485645697728"/>
    <x v="979"/>
  </r>
  <r>
    <x v="5"/>
    <x v="107"/>
    <x v="3"/>
    <x v="981"/>
    <x v="2"/>
    <n v="3.2349147267452601E-4"/>
    <n v="-0.108525190116908"/>
    <n v="33.128073261020702"/>
    <x v="980"/>
  </r>
  <r>
    <x v="8"/>
    <x v="115"/>
    <x v="7"/>
    <x v="982"/>
    <x v="2"/>
    <n v="3.1438657894971201E-4"/>
    <n v="-0.80506596181512002"/>
    <n v="40.375621121898803"/>
    <x v="981"/>
  </r>
  <r>
    <x v="25"/>
    <x v="114"/>
    <x v="1"/>
    <x v="983"/>
    <x v="3"/>
    <n v="2.8817162995801299E-4"/>
    <n v="0.32857254013105303"/>
    <n v="18.826196832288201"/>
    <x v="982"/>
  </r>
  <r>
    <x v="24"/>
    <x v="113"/>
    <x v="8"/>
    <x v="984"/>
    <x v="2"/>
    <n v="2.8719018130546299E-4"/>
    <n v="-0.80815054101025896"/>
    <n v="31.735320846473801"/>
    <x v="983"/>
  </r>
  <r>
    <x v="24"/>
    <x v="108"/>
    <x v="5"/>
    <x v="985"/>
    <x v="2"/>
    <n v="2.8598206214161201E-4"/>
    <n v="-0.90805179562396898"/>
    <n v="54.907636696291704"/>
    <x v="984"/>
  </r>
  <r>
    <x v="16"/>
    <x v="112"/>
    <x v="7"/>
    <x v="986"/>
    <x v="2"/>
    <n v="2.8439960167757301E-4"/>
    <n v="-0.32893224336628801"/>
    <n v="25.040309012135499"/>
    <x v="985"/>
  </r>
  <r>
    <x v="24"/>
    <x v="110"/>
    <x v="3"/>
    <x v="987"/>
    <x v="6"/>
    <n v="2.8354847829314999E-4"/>
    <n v="-0.92782293034205099"/>
    <n v="17.0349030137798"/>
    <x v="986"/>
  </r>
  <r>
    <x v="24"/>
    <x v="108"/>
    <x v="7"/>
    <x v="988"/>
    <x v="2"/>
    <n v="2.7907224223899801E-4"/>
    <n v="-0.88039239719620799"/>
    <n v="12.650963833184299"/>
    <x v="987"/>
  </r>
  <r>
    <x v="3"/>
    <x v="87"/>
    <x v="2"/>
    <x v="989"/>
    <x v="2"/>
    <n v="2.6398621445936998E-4"/>
    <n v="-0.312832157191404"/>
    <n v="92.208001203914307"/>
    <x v="988"/>
  </r>
  <r>
    <x v="16"/>
    <x v="112"/>
    <x v="6"/>
    <x v="990"/>
    <x v="2"/>
    <n v="2.5241328864634402E-4"/>
    <n v="-0.50107265282573299"/>
    <n v="24.188397604982999"/>
    <x v="989"/>
  </r>
  <r>
    <x v="2"/>
    <x v="116"/>
    <x v="0"/>
    <x v="991"/>
    <x v="6"/>
    <n v="2.5090249485806902E-4"/>
    <n v="-0.79599597224109497"/>
    <n v="16.099924829303099"/>
    <x v="990"/>
  </r>
  <r>
    <x v="24"/>
    <x v="113"/>
    <x v="3"/>
    <x v="992"/>
    <x v="2"/>
    <n v="2.5037551111208403E-4"/>
    <n v="-0.652266030713056"/>
    <n v="10.362009489854"/>
    <x v="991"/>
  </r>
  <r>
    <x v="25"/>
    <x v="114"/>
    <x v="2"/>
    <x v="993"/>
    <x v="3"/>
    <n v="2.5010517482291399E-4"/>
    <n v="0.447762616731185"/>
    <n v="24.897447278495701"/>
    <x v="992"/>
  </r>
  <r>
    <x v="8"/>
    <x v="115"/>
    <x v="6"/>
    <x v="994"/>
    <x v="2"/>
    <n v="2.4722115431718701E-4"/>
    <n v="-0.84223811573756502"/>
    <n v="32.662332046493198"/>
    <x v="993"/>
  </r>
  <r>
    <x v="8"/>
    <x v="115"/>
    <x v="5"/>
    <x v="995"/>
    <x v="2"/>
    <n v="2.4117807015618101E-4"/>
    <n v="-0.79493539863863705"/>
    <n v="50.408777960922201"/>
    <x v="994"/>
  </r>
  <r>
    <x v="24"/>
    <x v="110"/>
    <x v="6"/>
    <x v="996"/>
    <x v="6"/>
    <n v="2.37604488657095E-4"/>
    <n v="-0.94142239438513298"/>
    <n v="8.2794391592776808"/>
    <x v="995"/>
  </r>
  <r>
    <x v="24"/>
    <x v="110"/>
    <x v="7"/>
    <x v="997"/>
    <x v="6"/>
    <n v="2.37604488657095E-4"/>
    <n v="-0.94582430480204804"/>
    <n v="8.2794391592776808"/>
    <x v="995"/>
  </r>
  <r>
    <x v="2"/>
    <x v="116"/>
    <x v="2"/>
    <x v="998"/>
    <x v="6"/>
    <n v="2.3426046157086101E-4"/>
    <n v="-0.43724575090235501"/>
    <n v="37.415120179861297"/>
    <x v="996"/>
  </r>
  <r>
    <x v="1"/>
    <x v="104"/>
    <x v="6"/>
    <x v="999"/>
    <x v="6"/>
    <n v="2.34234295115232E-4"/>
    <n v="-0.95388642493463704"/>
    <n v="15.508969422126601"/>
    <x v="997"/>
  </r>
  <r>
    <x v="1"/>
    <x v="104"/>
    <x v="7"/>
    <x v="1000"/>
    <x v="6"/>
    <n v="2.1763123794739099E-4"/>
    <n v="-0.94855597521345503"/>
    <n v="40.822632887745797"/>
    <x v="998"/>
  </r>
  <r>
    <x v="6"/>
    <x v="43"/>
    <x v="6"/>
    <x v="1001"/>
    <x v="0"/>
    <n v="2.15012558465538E-4"/>
    <n v="-0.52652088787993501"/>
    <n v="25.5450396203038"/>
    <x v="999"/>
  </r>
  <r>
    <x v="24"/>
    <x v="113"/>
    <x v="6"/>
    <x v="1002"/>
    <x v="2"/>
    <n v="2.1015181841464099E-4"/>
    <n v="-0.82743935225425902"/>
    <n v="25.417333800072999"/>
    <x v="1000"/>
  </r>
  <r>
    <x v="8"/>
    <x v="115"/>
    <x v="8"/>
    <x v="1003"/>
    <x v="2"/>
    <n v="2.0810218899862699E-4"/>
    <n v="-0.79402202758691598"/>
    <n v="36.583542947519"/>
    <x v="1001"/>
  </r>
  <r>
    <x v="3"/>
    <x v="87"/>
    <x v="3"/>
    <x v="1004"/>
    <x v="2"/>
    <n v="1.9904128477610201E-4"/>
    <n v="-0.62518685112038397"/>
    <n v="6.1160296936754497"/>
    <x v="1002"/>
  </r>
  <r>
    <x v="25"/>
    <x v="114"/>
    <x v="3"/>
    <x v="1005"/>
    <x v="3"/>
    <n v="1.88370460337403E-4"/>
    <n v="1.0129988749938801"/>
    <n v="33.589166085296497"/>
    <x v="1003"/>
  </r>
  <r>
    <x v="1"/>
    <x v="96"/>
    <x v="8"/>
    <x v="1006"/>
    <x v="4"/>
    <n v="1.8697746692353199E-4"/>
    <n v="-0.71556327165414901"/>
    <n v="86.786087397732999"/>
    <x v="1004"/>
  </r>
  <r>
    <x v="3"/>
    <x v="87"/>
    <x v="7"/>
    <x v="1007"/>
    <x v="2"/>
    <n v="1.8436754110522701E-4"/>
    <n v="-0.77363687088097399"/>
    <n v="10.941828338406401"/>
    <x v="1005"/>
  </r>
  <r>
    <x v="3"/>
    <x v="87"/>
    <x v="4"/>
    <x v="1008"/>
    <x v="2"/>
    <n v="1.8174425355234401E-4"/>
    <n v="-0.634823787591134"/>
    <n v="9.66430671820582"/>
    <x v="1006"/>
  </r>
  <r>
    <x v="1"/>
    <x v="111"/>
    <x v="1"/>
    <x v="1009"/>
    <x v="6"/>
    <n v="1.8075032956727899E-4"/>
    <n v="-0.92051691880752196"/>
    <n v="24.798515221790701"/>
    <x v="1007"/>
  </r>
  <r>
    <x v="8"/>
    <x v="115"/>
    <x v="4"/>
    <x v="1010"/>
    <x v="2"/>
    <n v="1.76151676804391E-4"/>
    <n v="-0.79861235599104496"/>
    <n v="24.084159098101299"/>
    <x v="1008"/>
  </r>
  <r>
    <x v="25"/>
    <x v="114"/>
    <x v="7"/>
    <x v="1011"/>
    <x v="3"/>
    <n v="1.74202217321349E-4"/>
    <n v="0.47310307486089198"/>
    <n v="21.754627237067499"/>
    <x v="1009"/>
  </r>
  <r>
    <x v="24"/>
    <x v="110"/>
    <x v="8"/>
    <x v="1012"/>
    <x v="6"/>
    <n v="1.66185433700848E-4"/>
    <n v="-0.92923964876618603"/>
    <n v="8.4525698852321707"/>
    <x v="1010"/>
  </r>
  <r>
    <x v="24"/>
    <x v="108"/>
    <x v="6"/>
    <x v="1013"/>
    <x v="2"/>
    <n v="1.5926872392351199E-4"/>
    <n v="-0.92577345109771803"/>
    <n v="65.164604727833193"/>
    <x v="1011"/>
  </r>
  <r>
    <x v="24"/>
    <x v="108"/>
    <x v="1"/>
    <x v="1014"/>
    <x v="2"/>
    <n v="1.5055923427256899E-4"/>
    <n v="-0.94345879628047102"/>
    <n v="25.661478512726699"/>
    <x v="1012"/>
  </r>
  <r>
    <x v="3"/>
    <x v="87"/>
    <x v="6"/>
    <x v="1015"/>
    <x v="2"/>
    <n v="1.4701857273703801E-4"/>
    <n v="-0.74972410934496603"/>
    <n v="18.373324948450499"/>
    <x v="1013"/>
  </r>
  <r>
    <x v="25"/>
    <x v="114"/>
    <x v="6"/>
    <x v="1016"/>
    <x v="3"/>
    <n v="1.4270954685173301E-4"/>
    <n v="0.65467916443884699"/>
    <n v="74.619953214395693"/>
    <x v="1014"/>
  </r>
  <r>
    <x v="2"/>
    <x v="116"/>
    <x v="7"/>
    <x v="1017"/>
    <x v="6"/>
    <n v="1.34193953275425E-4"/>
    <n v="-0.735578998307298"/>
    <n v="61.452184615735"/>
    <x v="1015"/>
  </r>
  <r>
    <x v="1"/>
    <x v="111"/>
    <x v="6"/>
    <x v="1018"/>
    <x v="6"/>
    <n v="8.4004106313927596E-5"/>
    <n v="-0.93713218651350905"/>
    <n v="11.9147675784379"/>
    <x v="1016"/>
  </r>
  <r>
    <x v="1"/>
    <x v="111"/>
    <x v="7"/>
    <x v="1019"/>
    <x v="6"/>
    <n v="6.8534032066525506E-5"/>
    <n v="-0.94987794579561602"/>
    <n v="69.844064802155501"/>
    <x v="1017"/>
  </r>
  <r>
    <x v="16"/>
    <x v="112"/>
    <x v="8"/>
    <x v="1020"/>
    <x v="2"/>
    <n v="6.3428714206412696E-5"/>
    <n v="-0.45184462223759603"/>
    <n v="69.5775042769545"/>
    <x v="1018"/>
  </r>
  <r>
    <x v="1"/>
    <x v="111"/>
    <x v="8"/>
    <x v="1021"/>
    <x v="6"/>
    <n v="5.3339449809027101E-5"/>
    <n v="-0.93402989182483898"/>
    <n v="15.5274591382093"/>
    <x v="1019"/>
  </r>
  <r>
    <x v="25"/>
    <x v="114"/>
    <x v="8"/>
    <x v="1022"/>
    <x v="3"/>
    <n v="3.5577153847139403E-5"/>
    <n v="-0.67370919300198995"/>
    <n v="17.663253114301"/>
    <x v="1020"/>
  </r>
  <r>
    <x v="2"/>
    <x v="116"/>
    <x v="4"/>
    <x v="1023"/>
    <x v="6"/>
    <n v="3.2711176893491201E-5"/>
    <n v="-0.90547523771348104"/>
    <n v="46.342942471092698"/>
    <x v="1021"/>
  </r>
  <r>
    <x v="2"/>
    <x v="116"/>
    <x v="1"/>
    <x v="1024"/>
    <x v="6"/>
    <n v="2.9929177984351101E-5"/>
    <n v="-0.95946135066600402"/>
    <n v="5.9958572786379802"/>
    <x v="1022"/>
  </r>
  <r>
    <x v="25"/>
    <x v="114"/>
    <x v="4"/>
    <x v="1025"/>
    <x v="3"/>
    <n v="2.9075754886914201E-5"/>
    <n v="-0.627354322504586"/>
    <n v="20.2601214677907"/>
    <x v="1023"/>
  </r>
  <r>
    <x v="2"/>
    <x v="116"/>
    <x v="5"/>
    <x v="1026"/>
    <x v="6"/>
    <n v="1.7183065299963998E-5"/>
    <n v="-0.93958140389484701"/>
    <n v="29.114247711414301"/>
    <x v="1024"/>
  </r>
  <r>
    <x v="2"/>
    <x v="116"/>
    <x v="3"/>
    <x v="1027"/>
    <x v="6"/>
    <n v="1.27461126843871E-5"/>
    <n v="-0.95126057196124503"/>
    <n v="20.1215034460037"/>
    <x v="1025"/>
  </r>
  <r>
    <x v="2"/>
    <x v="116"/>
    <x v="8"/>
    <x v="1028"/>
    <x v="6"/>
    <n v="1.27461126843871E-5"/>
    <n v="-0.97470198504267203"/>
    <n v="5.4640650757161202"/>
    <x v="1026"/>
  </r>
  <r>
    <x v="16"/>
    <x v="117"/>
    <x v="9"/>
    <x v="1029"/>
    <x v="7"/>
    <m/>
    <m/>
    <m/>
    <x v="10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3431665-1F8D-4CBF-8B05-D3C54F8A7D3C}" name="PivotTable12" cacheId="6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5:E120" firstHeaderRow="0" firstDataRow="1" firstDataCol="1" rowPageCount="3" colPageCount="1"/>
  <pivotFields count="9">
    <pivotField axis="axisPage" showAll="0">
      <items count="27">
        <item x="7"/>
        <item x="4"/>
        <item x="0"/>
        <item x="10"/>
        <item x="5"/>
        <item x="3"/>
        <item x="17"/>
        <item x="19"/>
        <item x="11"/>
        <item x="18"/>
        <item x="14"/>
        <item x="12"/>
        <item x="1"/>
        <item x="20"/>
        <item x="25"/>
        <item x="9"/>
        <item x="22"/>
        <item x="23"/>
        <item x="15"/>
        <item x="2"/>
        <item x="13"/>
        <item x="24"/>
        <item x="21"/>
        <item x="8"/>
        <item x="6"/>
        <item x="16"/>
        <item t="default"/>
      </items>
    </pivotField>
    <pivotField axis="axisPage" multipleItemSelectionAllowed="1" showAll="0">
      <items count="119">
        <item x="14"/>
        <item x="2"/>
        <item x="59"/>
        <item x="5"/>
        <item x="81"/>
        <item x="36"/>
        <item x="32"/>
        <item x="83"/>
        <item x="115"/>
        <item x="91"/>
        <item x="94"/>
        <item x="19"/>
        <item x="82"/>
        <item x="0"/>
        <item x="103"/>
        <item x="63"/>
        <item x="40"/>
        <item x="11"/>
        <item x="16"/>
        <item x="53"/>
        <item x="43"/>
        <item x="65"/>
        <item x="13"/>
        <item x="92"/>
        <item x="107"/>
        <item x="61"/>
        <item x="68"/>
        <item x="90"/>
        <item x="39"/>
        <item x="26"/>
        <item x="15"/>
        <item x="116"/>
        <item x="28"/>
        <item x="54"/>
        <item x="80"/>
        <item x="6"/>
        <item x="3"/>
        <item x="67"/>
        <item x="4"/>
        <item x="30"/>
        <item x="22"/>
        <item x="17"/>
        <item x="55"/>
        <item x="87"/>
        <item x="37"/>
        <item x="58"/>
        <item x="108"/>
        <item x="64"/>
        <item x="50"/>
        <item x="84"/>
        <item x="34"/>
        <item x="72"/>
        <item x="69"/>
        <item x="10"/>
        <item x="9"/>
        <item x="27"/>
        <item x="105"/>
        <item x="48"/>
        <item x="38"/>
        <item x="35"/>
        <item x="86"/>
        <item x="109"/>
        <item x="60"/>
        <item x="42"/>
        <item x="29"/>
        <item x="23"/>
        <item x="100"/>
        <item x="112"/>
        <item x="24"/>
        <item x="70"/>
        <item x="89"/>
        <item x="1"/>
        <item x="21"/>
        <item x="111"/>
        <item x="45"/>
        <item x="74"/>
        <item x="49"/>
        <item x="75"/>
        <item x="99"/>
        <item x="66"/>
        <item x="95"/>
        <item x="78"/>
        <item x="85"/>
        <item x="79"/>
        <item x="62"/>
        <item x="114"/>
        <item x="12"/>
        <item x="31"/>
        <item x="52"/>
        <item x="77"/>
        <item x="101"/>
        <item x="41"/>
        <item x="73"/>
        <item x="46"/>
        <item x="25"/>
        <item x="8"/>
        <item x="93"/>
        <item x="104"/>
        <item x="102"/>
        <item x="97"/>
        <item x="20"/>
        <item x="7"/>
        <item x="51"/>
        <item x="33"/>
        <item x="113"/>
        <item x="44"/>
        <item x="98"/>
        <item x="110"/>
        <item x="96"/>
        <item x="106"/>
        <item x="88"/>
        <item x="18"/>
        <item x="76"/>
        <item x="56"/>
        <item x="57"/>
        <item x="71"/>
        <item x="47"/>
        <item x="117"/>
        <item t="default"/>
      </items>
    </pivotField>
    <pivotField axis="axisPage" showAll="0">
      <items count="11">
        <item x="2"/>
        <item x="1"/>
        <item x="3"/>
        <item x="7"/>
        <item x="6"/>
        <item x="8"/>
        <item x="0"/>
        <item x="5"/>
        <item x="4"/>
        <item x="9"/>
        <item t="default"/>
      </items>
    </pivotField>
    <pivotField axis="axisRow" showAll="0" sortType="descending">
      <items count="1031">
        <item x="138"/>
        <item x="122"/>
        <item x="384"/>
        <item x="211"/>
        <item x="143"/>
        <item x="339"/>
        <item x="34"/>
        <item x="128"/>
        <item x="246"/>
        <item x="23"/>
        <item x="5"/>
        <item x="18"/>
        <item x="88"/>
        <item x="29"/>
        <item x="59"/>
        <item x="2"/>
        <item x="19"/>
        <item x="47"/>
        <item x="492"/>
        <item x="320"/>
        <item x="537"/>
        <item x="227"/>
        <item x="96"/>
        <item x="71"/>
        <item x="289"/>
        <item x="87"/>
        <item x="72"/>
        <item x="248"/>
        <item x="11"/>
        <item x="110"/>
        <item x="316"/>
        <item x="638"/>
        <item x="620"/>
        <item x="773"/>
        <item x="800"/>
        <item x="703"/>
        <item x="833"/>
        <item x="441"/>
        <item x="603"/>
        <item x="714"/>
        <item x="292"/>
        <item x="231"/>
        <item x="568"/>
        <item x="524"/>
        <item x="433"/>
        <item x="609"/>
        <item x="137"/>
        <item x="253"/>
        <item x="347"/>
        <item x="523"/>
        <item x="331"/>
        <item x="715"/>
        <item x="309"/>
        <item x="210"/>
        <item x="567"/>
        <item x="109"/>
        <item x="249"/>
        <item x="484"/>
        <item x="961"/>
        <item x="972"/>
        <item x="975"/>
        <item x="982"/>
        <item x="994"/>
        <item x="1003"/>
        <item x="969"/>
        <item x="995"/>
        <item x="1010"/>
        <item x="721"/>
        <item x="593"/>
        <item x="848"/>
        <item x="796"/>
        <item x="639"/>
        <item x="872"/>
        <item x="463"/>
        <item x="687"/>
        <item x="783"/>
        <item x="795"/>
        <item x="716"/>
        <item x="903"/>
        <item x="853"/>
        <item x="860"/>
        <item x="917"/>
        <item x="652"/>
        <item x="808"/>
        <item x="827"/>
        <item x="725"/>
        <item x="739"/>
        <item x="777"/>
        <item x="882"/>
        <item x="847"/>
        <item x="845"/>
        <item x="678"/>
        <item x="858"/>
        <item x="902"/>
        <item x="280"/>
        <item x="215"/>
        <item x="572"/>
        <item x="164"/>
        <item x="180"/>
        <item x="493"/>
        <item x="44"/>
        <item x="341"/>
        <item x="372"/>
        <item x="446"/>
        <item x="528"/>
        <item x="518"/>
        <item x="925"/>
        <item x="648"/>
        <item x="623"/>
        <item x="784"/>
        <item x="831"/>
        <item x="812"/>
        <item x="865"/>
        <item x="849"/>
        <item x="788"/>
        <item x="10"/>
        <item x="12"/>
        <item x="65"/>
        <item x="105"/>
        <item x="116"/>
        <item x="361"/>
        <item x="0"/>
        <item x="79"/>
        <item x="35"/>
        <item x="536"/>
        <item x="238"/>
        <item x="690"/>
        <item x="607"/>
        <item x="546"/>
        <item x="713"/>
        <item x="287"/>
        <item x="274"/>
        <item x="385"/>
        <item x="168"/>
        <item x="209"/>
        <item x="252"/>
        <item x="480"/>
        <item x="454"/>
        <item x="481"/>
        <item x="147"/>
        <item x="420"/>
        <item x="684"/>
        <item x="28"/>
        <item x="30"/>
        <item x="104"/>
        <item x="148"/>
        <item x="93"/>
        <item x="176"/>
        <item x="24"/>
        <item x="51"/>
        <item x="68"/>
        <item x="218"/>
        <item x="85"/>
        <item x="465"/>
        <item x="312"/>
        <item x="146"/>
        <item x="396"/>
        <item x="38"/>
        <item x="84"/>
        <item x="152"/>
        <item x="435"/>
        <item x="294"/>
        <item x="749"/>
        <item x="612"/>
        <item x="520"/>
        <item x="619"/>
        <item x="202"/>
        <item x="382"/>
        <item x="470"/>
        <item x="562"/>
        <item x="251"/>
        <item x="601"/>
        <item x="404"/>
        <item x="1001"/>
        <item x="647"/>
        <item x="158"/>
        <item x="643"/>
        <item x="584"/>
        <item x="401"/>
        <item x="380"/>
        <item x="688"/>
        <item x="666"/>
        <item x="608"/>
        <item x="757"/>
        <item x="255"/>
        <item x="337"/>
        <item x="525"/>
        <item x="135"/>
        <item x="112"/>
        <item x="360"/>
        <item x="266"/>
        <item x="242"/>
        <item x="322"/>
        <item x="33"/>
        <item x="171"/>
        <item x="268"/>
        <item x="867"/>
        <item x="769"/>
        <item x="906"/>
        <item x="846"/>
        <item x="824"/>
        <item x="898"/>
        <item x="657"/>
        <item x="792"/>
        <item x="911"/>
        <item x="915"/>
        <item x="881"/>
        <item x="981"/>
        <item x="966"/>
        <item x="954"/>
        <item x="978"/>
        <item x="823"/>
        <item x="916"/>
        <item x="934"/>
        <item x="233"/>
        <item x="388"/>
        <item x="317"/>
        <item x="667"/>
        <item x="692"/>
        <item x="734"/>
        <item x="552"/>
        <item x="449"/>
        <item x="448"/>
        <item x="275"/>
        <item x="314"/>
        <item x="403"/>
        <item x="782"/>
        <item x="776"/>
        <item x="774"/>
        <item x="407"/>
        <item x="436"/>
        <item x="408"/>
        <item x="646"/>
        <item x="701"/>
        <item x="755"/>
        <item x="927"/>
        <item x="923"/>
        <item x="913"/>
        <item x="747"/>
        <item x="753"/>
        <item x="759"/>
        <item x="306"/>
        <item x="271"/>
        <item x="642"/>
        <item x="473"/>
        <item x="383"/>
        <item x="583"/>
        <item x="144"/>
        <item x="241"/>
        <item x="393"/>
        <item x="178"/>
        <item x="149"/>
        <item x="557"/>
        <item x="305"/>
        <item x="217"/>
        <item x="585"/>
        <item x="66"/>
        <item x="187"/>
        <item x="311"/>
        <item x="998"/>
        <item x="1024"/>
        <item x="1027"/>
        <item x="1017"/>
        <item x="976"/>
        <item x="1028"/>
        <item x="991"/>
        <item x="1026"/>
        <item x="1023"/>
        <item x="174"/>
        <item x="169"/>
        <item x="622"/>
        <item x="374"/>
        <item x="254"/>
        <item x="381"/>
        <item x="74"/>
        <item x="117"/>
        <item x="213"/>
        <item x="48"/>
        <item x="46"/>
        <item x="118"/>
        <item x="691"/>
        <item x="513"/>
        <item x="644"/>
        <item x="614"/>
        <item x="580"/>
        <item x="720"/>
        <item x="205"/>
        <item x="412"/>
        <item x="730"/>
        <item x="139"/>
        <item x="81"/>
        <item x="206"/>
        <item x="36"/>
        <item x="616"/>
        <item x="539"/>
        <item x="761"/>
        <item x="779"/>
        <item x="745"/>
        <item x="819"/>
        <item x="426"/>
        <item x="560"/>
        <item x="789"/>
        <item x="91"/>
        <item x="92"/>
        <item x="63"/>
        <item x="39"/>
        <item x="351"/>
        <item x="261"/>
        <item x="82"/>
        <item x="286"/>
        <item x="13"/>
        <item x="41"/>
        <item x="77"/>
        <item x="272"/>
        <item x="288"/>
        <item x="325"/>
        <item x="781"/>
        <item x="880"/>
        <item x="737"/>
        <item x="500"/>
        <item x="683"/>
        <item x="611"/>
        <item x="15"/>
        <item x="8"/>
        <item x="27"/>
        <item x="99"/>
        <item x="69"/>
        <item x="131"/>
        <item x="9"/>
        <item x="22"/>
        <item x="37"/>
        <item x="318"/>
        <item x="165"/>
        <item x="689"/>
        <item x="453"/>
        <item x="443"/>
        <item x="466"/>
        <item x="97"/>
        <item x="98"/>
        <item x="350"/>
        <item x="113"/>
        <item x="115"/>
        <item x="145"/>
        <item x="509"/>
        <item x="577"/>
        <item x="3"/>
        <item x="90"/>
        <item x="64"/>
        <item x="197"/>
        <item x="121"/>
        <item x="656"/>
        <item x="371"/>
        <item x="204"/>
        <item x="475"/>
        <item x="53"/>
        <item x="132"/>
        <item x="348"/>
        <item x="613"/>
        <item x="281"/>
        <item x="874"/>
        <item x="409"/>
        <item x="457"/>
        <item x="633"/>
        <item x="207"/>
        <item x="582"/>
        <item x="826"/>
        <item x="100"/>
        <item x="989"/>
        <item x="944"/>
        <item x="1004"/>
        <item x="1007"/>
        <item x="1015"/>
        <item x="964"/>
        <item x="635"/>
        <item x="531"/>
        <item x="1008"/>
        <item x="58"/>
        <item x="332"/>
        <item x="224"/>
        <item x="216"/>
        <item x="365"/>
        <item x="40"/>
        <item x="141"/>
        <item x="262"/>
        <item x="259"/>
        <item x="212"/>
        <item x="624"/>
        <item x="391"/>
        <item x="367"/>
        <item x="655"/>
        <item x="140"/>
        <item x="299"/>
        <item x="594"/>
        <item x="494"/>
        <item x="444"/>
        <item x="658"/>
        <item x="653"/>
        <item x="576"/>
        <item x="680"/>
        <item x="225"/>
        <item x="370"/>
        <item x="566"/>
        <item x="905"/>
        <item x="1014"/>
        <item x="914"/>
        <item x="988"/>
        <item x="1013"/>
        <item x="932"/>
        <item x="979"/>
        <item x="985"/>
        <item x="890"/>
        <item x="355"/>
        <item x="353"/>
        <item x="538"/>
        <item x="579"/>
        <item x="550"/>
        <item x="602"/>
        <item x="243"/>
        <item x="345"/>
        <item x="521"/>
        <item x="319"/>
        <item x="410"/>
        <item x="709"/>
        <item x="598"/>
        <item x="451"/>
        <item x="543"/>
        <item x="192"/>
        <item x="346"/>
        <item x="405"/>
        <item x="629"/>
        <item x="597"/>
        <item x="829"/>
        <item x="806"/>
        <item x="785"/>
        <item x="704"/>
        <item x="482"/>
        <item x="645"/>
        <item x="762"/>
        <item x="461"/>
        <item x="402"/>
        <item x="637"/>
        <item x="722"/>
        <item x="712"/>
        <item x="741"/>
        <item x="313"/>
        <item x="526"/>
        <item x="561"/>
        <item x="239"/>
        <item x="223"/>
        <item x="599"/>
        <item x="471"/>
        <item x="483"/>
        <item x="503"/>
        <item x="127"/>
        <item x="201"/>
        <item x="296"/>
        <item x="389"/>
        <item x="427"/>
        <item x="512"/>
        <item x="485"/>
        <item x="534"/>
        <item x="581"/>
        <item x="276"/>
        <item x="508"/>
        <item x="501"/>
        <item x="50"/>
        <item x="55"/>
        <item x="179"/>
        <item x="247"/>
        <item x="126"/>
        <item x="335"/>
        <item x="21"/>
        <item x="57"/>
        <item x="76"/>
        <item x="83"/>
        <item x="73"/>
        <item x="298"/>
        <item x="173"/>
        <item x="111"/>
        <item x="235"/>
        <item x="20"/>
        <item x="103"/>
        <item x="190"/>
        <item x="203"/>
        <item x="134"/>
        <item x="544"/>
        <item x="304"/>
        <item x="175"/>
        <item x="366"/>
        <item x="70"/>
        <item x="301"/>
        <item x="490"/>
        <item x="877"/>
        <item x="861"/>
        <item x="959"/>
        <item x="892"/>
        <item x="870"/>
        <item x="949"/>
        <item x="803"/>
        <item x="864"/>
        <item x="854"/>
        <item x="291"/>
        <item x="303"/>
        <item x="515"/>
        <item x="437"/>
        <item x="442"/>
        <item x="497"/>
        <item x="185"/>
        <item x="324"/>
        <item x="452"/>
        <item x="200"/>
        <item x="184"/>
        <item x="590"/>
        <item x="394"/>
        <item x="368"/>
        <item x="474"/>
        <item x="142"/>
        <item x="229"/>
        <item x="359"/>
        <item x="569"/>
        <item x="606"/>
        <item x="736"/>
        <item x="765"/>
        <item x="681"/>
        <item x="649"/>
        <item x="502"/>
        <item x="615"/>
        <item x="663"/>
        <item x="198"/>
        <item x="163"/>
        <item x="527"/>
        <item x="411"/>
        <item x="431"/>
        <item x="596"/>
        <item x="130"/>
        <item x="477"/>
        <item x="428"/>
        <item x="893"/>
        <item x="931"/>
        <item x="950"/>
        <item x="921"/>
        <item x="933"/>
        <item x="963"/>
        <item x="891"/>
        <item x="928"/>
        <item x="947"/>
        <item x="522"/>
        <item x="548"/>
        <item x="662"/>
        <item x="797"/>
        <item x="695"/>
        <item x="718"/>
        <item x="228"/>
        <item x="578"/>
        <item x="707"/>
        <item x="279"/>
        <item x="221"/>
        <item x="447"/>
        <item x="462"/>
        <item x="458"/>
        <item x="570"/>
        <item x="157"/>
        <item x="265"/>
        <item x="340"/>
        <item x="108"/>
        <item x="106"/>
        <item x="159"/>
        <item x="297"/>
        <item x="189"/>
        <item x="336"/>
        <item x="86"/>
        <item x="160"/>
        <item x="172"/>
        <item x="763"/>
        <item x="838"/>
        <item x="841"/>
        <item x="894"/>
        <item x="876"/>
        <item x="896"/>
        <item x="764"/>
        <item x="974"/>
        <item x="930"/>
        <item x="188"/>
        <item x="151"/>
        <item x="376"/>
        <item x="358"/>
        <item x="321"/>
        <item x="357"/>
        <item x="54"/>
        <item x="208"/>
        <item x="250"/>
        <item x="941"/>
        <item x="962"/>
        <item x="986"/>
        <item x="990"/>
        <item x="1020"/>
        <item x="955"/>
        <item x="488"/>
        <item x="464"/>
        <item x="726"/>
        <item x="674"/>
        <item x="625"/>
        <item x="600"/>
        <item x="295"/>
        <item x="486"/>
        <item x="591"/>
        <item x="199"/>
        <item x="154"/>
        <item x="397"/>
        <item x="356"/>
        <item x="236"/>
        <item x="425"/>
        <item x="61"/>
        <item x="162"/>
        <item x="258"/>
        <item x="693"/>
        <item x="664"/>
        <item x="818"/>
        <item x="743"/>
        <item x="748"/>
        <item x="814"/>
        <item x="586"/>
        <item x="677"/>
        <item x="832"/>
        <item x="283"/>
        <item x="80"/>
        <item x="438"/>
        <item x="418"/>
        <item x="362"/>
        <item x="49"/>
        <item x="155"/>
        <item x="377"/>
        <item x="936"/>
        <item x="1009"/>
        <item x="943"/>
        <item x="1019"/>
        <item x="1018"/>
        <item x="1021"/>
        <item x="910"/>
        <item x="953"/>
        <item x="940"/>
        <item x="6"/>
        <item x="4"/>
        <item x="7"/>
        <item x="26"/>
        <item x="25"/>
        <item x="89"/>
        <item x="1"/>
        <item x="31"/>
        <item x="14"/>
        <item x="277"/>
        <item x="232"/>
        <item x="575"/>
        <item x="549"/>
        <item x="270"/>
        <item x="530"/>
        <item x="177"/>
        <item x="273"/>
        <item x="349"/>
        <item x="468"/>
        <item x="326"/>
        <item x="632"/>
        <item x="673"/>
        <item x="654"/>
        <item x="705"/>
        <item x="456"/>
        <item x="791"/>
        <item x="675"/>
        <item x="369"/>
        <item x="378"/>
        <item x="564"/>
        <item x="866"/>
        <item x="807"/>
        <item x="907"/>
        <item x="434"/>
        <item x="555"/>
        <item x="413"/>
        <item x="775"/>
        <item x="766"/>
        <item x="799"/>
        <item x="852"/>
        <item x="856"/>
        <item x="839"/>
        <item x="752"/>
        <item x="901"/>
        <item x="843"/>
        <item x="617"/>
        <item x="293"/>
        <item x="278"/>
        <item x="334"/>
        <item x="256"/>
        <item x="740"/>
        <item x="191"/>
        <item x="226"/>
        <item x="284"/>
        <item x="400"/>
        <item x="354"/>
        <item x="330"/>
        <item x="840"/>
        <item x="859"/>
        <item x="948"/>
        <item x="817"/>
        <item x="809"/>
        <item x="698"/>
        <item x="746"/>
        <item x="850"/>
        <item x="885"/>
        <item x="472"/>
        <item x="489"/>
        <item x="699"/>
        <item x="686"/>
        <item x="682"/>
        <item x="750"/>
        <item x="422"/>
        <item x="798"/>
        <item x="744"/>
        <item x="626"/>
        <item x="650"/>
        <item x="742"/>
        <item x="729"/>
        <item x="728"/>
        <item x="821"/>
        <item x="496"/>
        <item x="628"/>
        <item x="685"/>
        <item x="790"/>
        <item x="659"/>
        <item x="836"/>
        <item x="592"/>
        <item x="545"/>
        <item x="727"/>
        <item x="424"/>
        <item x="733"/>
        <item x="811"/>
        <item x="269"/>
        <item x="285"/>
        <item x="554"/>
        <item x="547"/>
        <item x="589"/>
        <item x="631"/>
        <item x="237"/>
        <item x="423"/>
        <item x="587"/>
        <item x="993"/>
        <item x="983"/>
        <item x="1005"/>
        <item x="1011"/>
        <item x="1016"/>
        <item x="1022"/>
        <item x="980"/>
        <item x="957"/>
        <item x="1025"/>
        <item x="156"/>
        <item x="94"/>
        <item x="467"/>
        <item x="133"/>
        <item x="150"/>
        <item x="282"/>
        <item x="32"/>
        <item x="95"/>
        <item x="186"/>
        <item x="416"/>
        <item x="430"/>
        <item x="529"/>
        <item x="878"/>
        <item x="621"/>
        <item x="101"/>
        <item x="640"/>
        <item x="651"/>
        <item x="565"/>
        <item x="390"/>
        <item x="813"/>
        <item x="604"/>
        <item x="618"/>
        <item x="672"/>
        <item x="196"/>
        <item x="432"/>
        <item x="706"/>
        <item x="669"/>
        <item x="556"/>
        <item x="804"/>
        <item x="668"/>
        <item x="665"/>
        <item x="514"/>
        <item x="419"/>
        <item x="630"/>
        <item x="770"/>
        <item x="945"/>
        <item x="875"/>
        <item x="951"/>
        <item x="956"/>
        <item x="968"/>
        <item x="771"/>
        <item x="768"/>
        <item x="869"/>
        <item x="767"/>
        <item x="344"/>
        <item x="307"/>
        <item x="516"/>
        <item x="455"/>
        <item x="440"/>
        <item x="517"/>
        <item x="153"/>
        <item x="302"/>
        <item x="363"/>
        <item x="535"/>
        <item x="551"/>
        <item x="760"/>
        <item x="700"/>
        <item x="708"/>
        <item x="735"/>
        <item x="315"/>
        <item x="460"/>
        <item x="495"/>
        <item x="406"/>
        <item x="333"/>
        <item x="542"/>
        <item x="352"/>
        <item x="327"/>
        <item x="605"/>
        <item x="181"/>
        <item x="329"/>
        <item x="429"/>
        <item x="124"/>
        <item x="78"/>
        <item x="310"/>
        <item x="267"/>
        <item x="194"/>
        <item x="421"/>
        <item x="62"/>
        <item x="183"/>
        <item x="240"/>
        <item x="56"/>
        <item x="42"/>
        <item x="119"/>
        <item x="244"/>
        <item x="166"/>
        <item x="263"/>
        <item x="17"/>
        <item x="67"/>
        <item x="107"/>
        <item x="671"/>
        <item x="772"/>
        <item x="924"/>
        <item x="920"/>
        <item x="918"/>
        <item x="723"/>
        <item x="904"/>
        <item x="900"/>
        <item x="851"/>
        <item x="862"/>
        <item x="909"/>
        <item x="1000"/>
        <item x="999"/>
        <item x="871"/>
        <item x="802"/>
        <item x="834"/>
        <item x="926"/>
        <item x="778"/>
        <item x="816"/>
        <item x="887"/>
        <item x="938"/>
        <item x="939"/>
        <item x="937"/>
        <item x="842"/>
        <item x="863"/>
        <item x="888"/>
        <item x="731"/>
        <item x="805"/>
        <item x="855"/>
        <item x="889"/>
        <item x="879"/>
        <item x="929"/>
        <item x="754"/>
        <item x="835"/>
        <item x="780"/>
        <item x="219"/>
        <item x="170"/>
        <item x="498"/>
        <item x="323"/>
        <item x="257"/>
        <item x="505"/>
        <item x="45"/>
        <item x="308"/>
        <item x="375"/>
        <item x="75"/>
        <item x="52"/>
        <item x="439"/>
        <item x="120"/>
        <item x="102"/>
        <item x="161"/>
        <item x="16"/>
        <item x="60"/>
        <item x="125"/>
        <item x="392"/>
        <item x="387"/>
        <item x="627"/>
        <item x="571"/>
        <item x="532"/>
        <item x="588"/>
        <item x="193"/>
        <item x="415"/>
        <item x="541"/>
        <item x="220"/>
        <item x="195"/>
        <item x="610"/>
        <item x="445"/>
        <item x="338"/>
        <item x="519"/>
        <item x="114"/>
        <item x="264"/>
        <item x="450"/>
        <item x="942"/>
        <item x="973"/>
        <item x="992"/>
        <item x="958"/>
        <item x="1002"/>
        <item x="984"/>
        <item x="946"/>
        <item x="960"/>
        <item x="977"/>
        <item x="499"/>
        <item x="386"/>
        <item x="459"/>
        <item x="399"/>
        <item x="379"/>
        <item x="510"/>
        <item x="167"/>
        <item x="343"/>
        <item x="563"/>
        <item x="884"/>
        <item x="844"/>
        <item x="908"/>
        <item x="886"/>
        <item x="895"/>
        <item x="756"/>
        <item x="751"/>
        <item x="793"/>
        <item x="822"/>
        <item x="935"/>
        <item x="919"/>
        <item x="987"/>
        <item x="997"/>
        <item x="996"/>
        <item x="1012"/>
        <item x="899"/>
        <item x="922"/>
        <item x="965"/>
        <item x="711"/>
        <item x="758"/>
        <item x="857"/>
        <item x="967"/>
        <item x="970"/>
        <item x="1006"/>
        <item x="820"/>
        <item x="837"/>
        <item x="830"/>
        <item x="828"/>
        <item x="810"/>
        <item x="883"/>
        <item x="952"/>
        <item x="912"/>
        <item x="971"/>
        <item x="815"/>
        <item x="873"/>
        <item x="897"/>
        <item x="710"/>
        <item x="694"/>
        <item x="868"/>
        <item x="801"/>
        <item x="787"/>
        <item x="660"/>
        <item x="574"/>
        <item x="717"/>
        <item x="732"/>
        <item x="129"/>
        <item x="123"/>
        <item x="290"/>
        <item x="260"/>
        <item x="234"/>
        <item x="373"/>
        <item x="43"/>
        <item x="136"/>
        <item x="230"/>
        <item x="507"/>
        <item x="573"/>
        <item x="794"/>
        <item x="738"/>
        <item x="719"/>
        <item x="786"/>
        <item x="417"/>
        <item x="559"/>
        <item x="636"/>
        <item x="469"/>
        <item x="398"/>
        <item x="724"/>
        <item x="696"/>
        <item x="558"/>
        <item x="702"/>
        <item x="214"/>
        <item x="511"/>
        <item x="491"/>
        <item x="476"/>
        <item x="414"/>
        <item x="825"/>
        <item x="553"/>
        <item x="479"/>
        <item x="676"/>
        <item x="222"/>
        <item x="395"/>
        <item x="595"/>
        <item x="300"/>
        <item x="364"/>
        <item x="342"/>
        <item x="634"/>
        <item x="670"/>
        <item x="661"/>
        <item x="328"/>
        <item x="504"/>
        <item x="478"/>
        <item x="506"/>
        <item x="245"/>
        <item x="679"/>
        <item x="540"/>
        <item x="487"/>
        <item x="697"/>
        <item x="182"/>
        <item x="533"/>
        <item x="641"/>
        <item h="1" x="1029"/>
        <item t="default"/>
      </items>
      <autoSortScope>
        <pivotArea dataOnly="0" outline="0" fieldPosition="0">
          <references count="1">
            <reference field="4294967294" count="1" selected="0">
              <x v="0"/>
            </reference>
          </references>
        </pivotArea>
      </autoSortScope>
    </pivotField>
    <pivotField showAll="0"/>
    <pivotField dataField="1" showAll="0"/>
    <pivotField dataField="1" showAll="0"/>
    <pivotField dataField="1" showAll="0"/>
    <pivotField dataField="1" showAll="0">
      <items count="1029">
        <item x="1006"/>
        <item x="1026"/>
        <item x="1022"/>
        <item x="995"/>
        <item x="1005"/>
        <item x="965"/>
        <item x="1016"/>
        <item x="991"/>
        <item x="802"/>
        <item x="931"/>
        <item x="1010"/>
        <item x="1008"/>
        <item x="947"/>
        <item x="779"/>
        <item x="1013"/>
        <item x="891"/>
        <item x="936"/>
        <item x="1001"/>
        <item x="908"/>
        <item x="811"/>
        <item x="993"/>
        <item x="971"/>
        <item x="937"/>
        <item x="894"/>
        <item x="942"/>
        <item x="1000"/>
        <item x="972"/>
        <item x="967"/>
        <item x="672"/>
        <item x="945"/>
        <item x="977"/>
        <item x="915"/>
        <item x="1025"/>
        <item x="365"/>
        <item x="913"/>
        <item x="819"/>
        <item x="1002"/>
        <item x="987"/>
        <item x="1019"/>
        <item x="240"/>
        <item x="836"/>
        <item x="969"/>
        <item x="918"/>
        <item x="880"/>
        <item x="405"/>
        <item x="905"/>
        <item x="878"/>
        <item x="854"/>
        <item x="745"/>
        <item x="914"/>
        <item x="999"/>
        <item x="525"/>
        <item x="871"/>
        <item x="866"/>
        <item x="862"/>
        <item x="770"/>
        <item x="865"/>
        <item x="881"/>
        <item x="194"/>
        <item x="766"/>
        <item x="798"/>
        <item x="183"/>
        <item x="705"/>
        <item x="853"/>
        <item x="736"/>
        <item x="613"/>
        <item x="895"/>
        <item x="955"/>
        <item x="412"/>
        <item x="927"/>
        <item x="62"/>
        <item x="824"/>
        <item x="543"/>
        <item x="366"/>
        <item x="577"/>
        <item x="339"/>
        <item x="757"/>
        <item x="337"/>
        <item x="963"/>
        <item x="807"/>
        <item x="530"/>
        <item x="856"/>
        <item x="1009"/>
        <item x="78"/>
        <item x="986"/>
        <item x="859"/>
        <item x="456"/>
        <item x="833"/>
        <item x="610"/>
        <item x="1"/>
        <item x="794"/>
        <item x="756"/>
        <item x="647"/>
        <item x="910"/>
        <item x="799"/>
        <item x="178"/>
        <item x="781"/>
        <item x="714"/>
        <item x="907"/>
        <item x="838"/>
        <item x="357"/>
        <item x="727"/>
        <item x="522"/>
        <item x="847"/>
        <item x="701"/>
        <item x="301"/>
        <item x="332"/>
        <item x="730"/>
        <item x="467"/>
        <item x="238"/>
        <item x="36"/>
        <item x="780"/>
        <item x="902"/>
        <item x="537"/>
        <item x="158"/>
        <item x="826"/>
        <item x="136"/>
        <item x="919"/>
        <item x="797"/>
        <item x="264"/>
        <item x="281"/>
        <item x="898"/>
        <item x="934"/>
        <item x="904"/>
        <item x="806"/>
        <item x="864"/>
        <item x="800"/>
        <item x="603"/>
        <item x="657"/>
        <item x="711"/>
        <item x="483"/>
        <item x="557"/>
        <item x="98"/>
        <item x="396"/>
        <item x="360"/>
        <item x="668"/>
        <item x="492"/>
        <item x="759"/>
        <item x="707"/>
        <item x="242"/>
        <item x="288"/>
        <item x="331"/>
        <item x="676"/>
        <item x="863"/>
        <item x="752"/>
        <item x="540"/>
        <item x="627"/>
        <item x="761"/>
        <item x="809"/>
        <item x="371"/>
        <item x="256"/>
        <item x="646"/>
        <item x="687"/>
        <item x="755"/>
        <item x="750"/>
        <item x="481"/>
        <item x="552"/>
        <item x="662"/>
        <item x="585"/>
        <item x="817"/>
        <item x="774"/>
        <item x="789"/>
        <item x="431"/>
        <item x="69"/>
        <item x="416"/>
        <item x="740"/>
        <item x="685"/>
        <item x="885"/>
        <item x="952"/>
        <item x="723"/>
        <item x="695"/>
        <item x="874"/>
        <item x="842"/>
        <item x="177"/>
        <item x="474"/>
        <item x="981"/>
        <item x="376"/>
        <item x="573"/>
        <item x="548"/>
        <item x="143"/>
        <item x="338"/>
        <item x="424"/>
        <item x="667"/>
        <item x="277"/>
        <item x="808"/>
        <item x="237"/>
        <item x="718"/>
        <item x="372"/>
        <item x="204"/>
        <item x="141"/>
        <item x="471"/>
        <item x="923"/>
        <item x="731"/>
        <item x="493"/>
        <item x="899"/>
        <item x="633"/>
        <item x="900"/>
        <item x="382"/>
        <item x="829"/>
        <item x="99"/>
        <item x="626"/>
        <item x="267"/>
        <item x="990"/>
        <item x="698"/>
        <item x="317"/>
        <item x="704"/>
        <item x="652"/>
        <item x="40"/>
        <item x="889"/>
        <item x="909"/>
        <item x="27"/>
        <item x="443"/>
        <item x="502"/>
        <item x="461"/>
        <item x="1011"/>
        <item x="954"/>
        <item x="262"/>
        <item x="637"/>
        <item x="282"/>
        <item x="316"/>
        <item x="139"/>
        <item x="510"/>
        <item x="498"/>
        <item x="359"/>
        <item x="649"/>
        <item x="216"/>
        <item x="463"/>
        <item x="171"/>
        <item x="270"/>
        <item x="708"/>
        <item x="737"/>
        <item x="532"/>
        <item x="59"/>
        <item x="164"/>
        <item x="832"/>
        <item x="549"/>
        <item x="600"/>
        <item x="381"/>
        <item x="893"/>
        <item x="468"/>
        <item x="916"/>
        <item x="831"/>
        <item x="622"/>
        <item x="89"/>
        <item x="582"/>
        <item x="925"/>
        <item x="519"/>
        <item x="397"/>
        <item x="680"/>
        <item x="302"/>
        <item x="388"/>
        <item x="542"/>
        <item x="222"/>
        <item x="286"/>
        <item x="457"/>
        <item x="661"/>
        <item x="677"/>
        <item x="589"/>
        <item x="821"/>
        <item x="2"/>
        <item x="58"/>
        <item x="870"/>
        <item x="538"/>
        <item x="645"/>
        <item x="751"/>
        <item x="34"/>
        <item x="938"/>
        <item x="602"/>
        <item x="528"/>
        <item x="190"/>
        <item x="83"/>
        <item x="639"/>
        <item x="501"/>
        <item x="125"/>
        <item x="703"/>
        <item x="482"/>
        <item x="681"/>
        <item x="390"/>
        <item x="15"/>
        <item x="786"/>
        <item x="255"/>
        <item x="497"/>
        <item x="369"/>
        <item x="869"/>
        <item x="375"/>
        <item x="174"/>
        <item x="903"/>
        <item x="533"/>
        <item x="441"/>
        <item x="343"/>
        <item x="912"/>
        <item x="470"/>
        <item x="107"/>
        <item x="293"/>
        <item x="326"/>
        <item x="324"/>
        <item x="520"/>
        <item x="71"/>
        <item x="44"/>
        <item x="230"/>
        <item x="531"/>
        <item x="659"/>
        <item x="617"/>
        <item x="773"/>
        <item x="221"/>
        <item x="630"/>
        <item x="948"/>
        <item x="867"/>
        <item x="775"/>
        <item x="46"/>
        <item x="21"/>
        <item x="162"/>
        <item x="63"/>
        <item x="378"/>
        <item x="387"/>
        <item x="150"/>
        <item x="764"/>
        <item x="721"/>
        <item x="247"/>
        <item x="130"/>
        <item x="234"/>
        <item x="433"/>
        <item x="1017"/>
        <item x="503"/>
        <item x="858"/>
        <item x="111"/>
        <item x="135"/>
        <item x="768"/>
        <item x="284"/>
        <item x="86"/>
        <item x="298"/>
        <item x="335"/>
        <item x="696"/>
        <item x="665"/>
        <item x="901"/>
        <item x="487"/>
        <item x="72"/>
        <item x="362"/>
        <item x="922"/>
        <item x="198"/>
        <item x="308"/>
        <item x="777"/>
        <item x="245"/>
        <item x="351"/>
        <item x="384"/>
        <item x="354"/>
        <item x="444"/>
        <item x="215"/>
        <item x="514"/>
        <item x="232"/>
        <item x="419"/>
        <item x="28"/>
        <item x="211"/>
        <item x="556"/>
        <item x="20"/>
        <item x="400"/>
        <item x="241"/>
        <item x="666"/>
        <item x="202"/>
        <item x="235"/>
        <item x="586"/>
        <item x="348"/>
        <item x="33"/>
        <item x="346"/>
        <item x="11"/>
        <item x="460"/>
        <item x="884"/>
        <item x="228"/>
        <item x="512"/>
        <item x="75"/>
        <item x="447"/>
        <item x="430"/>
        <item x="837"/>
        <item x="422"/>
        <item x="448"/>
        <item x="985"/>
        <item x="479"/>
        <item x="746"/>
        <item x="131"/>
        <item x="32"/>
        <item x="606"/>
        <item x="887"/>
        <item x="598"/>
        <item x="450"/>
        <item x="641"/>
        <item x="223"/>
        <item x="43"/>
        <item x="429"/>
        <item x="48"/>
        <item x="120"/>
        <item x="319"/>
        <item x="578"/>
        <item x="575"/>
        <item x="108"/>
        <item x="499"/>
        <item x="753"/>
        <item x="484"/>
        <item x="147"/>
        <item x="181"/>
        <item x="554"/>
        <item x="95"/>
        <item x="984"/>
        <item x="459"/>
        <item x="527"/>
        <item x="290"/>
        <item x="640"/>
        <item x="712"/>
        <item x="106"/>
        <item x="38"/>
        <item x="224"/>
        <item x="358"/>
        <item x="569"/>
        <item x="227"/>
        <item x="123"/>
        <item x="285"/>
        <item x="87"/>
        <item x="51"/>
        <item x="596"/>
        <item x="439"/>
        <item x="314"/>
        <item x="226"/>
        <item x="458"/>
        <item x="643"/>
        <item x="953"/>
        <item x="930"/>
        <item x="187"/>
        <item x="113"/>
        <item x="7"/>
        <item x="921"/>
        <item x="173"/>
        <item x="998"/>
        <item x="651"/>
        <item x="133"/>
        <item x="946"/>
        <item x="334"/>
        <item x="330"/>
        <item x="31"/>
        <item x="983"/>
        <item x="818"/>
        <item x="379"/>
        <item x="145"/>
        <item x="140"/>
        <item x="126"/>
        <item x="269"/>
        <item x="594"/>
        <item x="37"/>
        <item x="744"/>
        <item x="279"/>
        <item x="320"/>
        <item x="551"/>
        <item x="488"/>
        <item x="121"/>
        <item x="299"/>
        <item x="16"/>
        <item x="179"/>
        <item x="427"/>
        <item x="73"/>
        <item x="620"/>
        <item x="18"/>
        <item x="306"/>
        <item x="742"/>
        <item x="843"/>
        <item x="199"/>
        <item x="374"/>
        <item x="574"/>
        <item x="612"/>
        <item x="176"/>
        <item x="169"/>
        <item x="101"/>
        <item x="104"/>
        <item x="825"/>
        <item x="219"/>
        <item x="446"/>
        <item x="614"/>
        <item x="409"/>
        <item x="65"/>
        <item x="118"/>
        <item x="160"/>
        <item x="997"/>
        <item x="315"/>
        <item x="762"/>
        <item x="561"/>
        <item x="413"/>
        <item x="321"/>
        <item x="496"/>
        <item x="144"/>
        <item x="287"/>
        <item x="583"/>
        <item x="491"/>
        <item x="584"/>
        <item x="185"/>
        <item x="623"/>
        <item x="729"/>
        <item x="710"/>
        <item x="436"/>
        <item x="475"/>
        <item x="438"/>
        <item x="793"/>
        <item x="941"/>
        <item x="114"/>
        <item x="361"/>
        <item x="691"/>
        <item x="407"/>
        <item x="311"/>
        <item x="478"/>
        <item x="182"/>
        <item x="229"/>
        <item x="30"/>
        <item x="207"/>
        <item x="278"/>
        <item x="189"/>
        <item x="186"/>
        <item x="939"/>
        <item x="257"/>
        <item x="720"/>
        <item x="88"/>
        <item x="309"/>
        <item x="84"/>
        <item x="767"/>
        <item x="595"/>
        <item x="678"/>
        <item x="289"/>
        <item x="638"/>
        <item x="122"/>
        <item x="495"/>
        <item x="494"/>
        <item x="153"/>
        <item x="6"/>
        <item x="35"/>
        <item x="393"/>
        <item x="251"/>
        <item x="76"/>
        <item x="349"/>
        <item x="615"/>
        <item x="94"/>
        <item x="275"/>
        <item x="336"/>
        <item x="571"/>
        <item x="599"/>
        <item x="156"/>
        <item x="93"/>
        <item x="363"/>
        <item x="159"/>
        <item x="102"/>
        <item x="347"/>
        <item x="621"/>
        <item x="553"/>
        <item x="748"/>
        <item x="547"/>
        <item x="1012"/>
        <item x="103"/>
        <item x="844"/>
        <item x="236"/>
        <item x="535"/>
        <item x="386"/>
        <item x="579"/>
        <item x="26"/>
        <item x="980"/>
        <item x="152"/>
        <item x="100"/>
        <item x="258"/>
        <item x="713"/>
        <item x="632"/>
        <item x="109"/>
        <item x="294"/>
        <item x="119"/>
        <item x="50"/>
        <item x="636"/>
        <item x="170"/>
        <item x="425"/>
        <item x="333"/>
        <item x="420"/>
        <item x="124"/>
        <item x="70"/>
        <item x="655"/>
        <item x="90"/>
        <item x="688"/>
        <item x="465"/>
        <item x="992"/>
        <item x="127"/>
        <item x="996"/>
        <item x="398"/>
        <item x="248"/>
        <item x="96"/>
        <item x="769"/>
        <item x="570"/>
        <item x="434"/>
        <item x="1024"/>
        <item x="344"/>
        <item x="193"/>
        <item x="524"/>
        <item x="660"/>
        <item x="115"/>
        <item x="940"/>
        <item x="861"/>
        <item x="747"/>
        <item x="39"/>
        <item x="206"/>
        <item x="323"/>
        <item x="47"/>
        <item x="353"/>
        <item x="13"/>
        <item x="368"/>
        <item x="822"/>
        <item x="210"/>
        <item x="5"/>
        <item x="273"/>
        <item x="576"/>
        <item x="239"/>
        <item x="110"/>
        <item x="399"/>
        <item x="67"/>
        <item x="421"/>
        <item x="14"/>
        <item x="23"/>
        <item x="890"/>
        <item x="41"/>
        <item x="355"/>
        <item x="29"/>
        <item x="138"/>
        <item x="693"/>
        <item x="536"/>
        <item x="380"/>
        <item x="619"/>
        <item x="195"/>
        <item x="423"/>
        <item x="739"/>
        <item x="565"/>
        <item x="42"/>
        <item x="562"/>
        <item x="220"/>
        <item x="4"/>
        <item x="329"/>
        <item x="148"/>
        <item x="132"/>
        <item x="327"/>
        <item x="654"/>
        <item x="373"/>
        <item x="92"/>
        <item x="489"/>
        <item x="403"/>
        <item x="587"/>
        <item x="500"/>
        <item x="700"/>
        <item x="507"/>
        <item x="53"/>
        <item x="260"/>
        <item x="790"/>
        <item x="515"/>
        <item x="56"/>
        <item x="271"/>
        <item x="163"/>
        <item x="157"/>
        <item x="17"/>
        <item x="112"/>
        <item x="61"/>
        <item x="462"/>
        <item x="572"/>
        <item x="184"/>
        <item x="391"/>
        <item x="592"/>
        <item x="682"/>
        <item x="225"/>
        <item x="414"/>
        <item x="516"/>
        <item x="392"/>
        <item x="345"/>
        <item x="896"/>
        <item x="268"/>
        <item x="442"/>
        <item x="370"/>
        <item x="505"/>
        <item x="79"/>
        <item x="364"/>
        <item x="272"/>
        <item x="45"/>
        <item x="203"/>
        <item x="142"/>
        <item x="933"/>
        <item x="760"/>
        <item x="694"/>
        <item x="201"/>
        <item x="733"/>
        <item x="593"/>
        <item x="24"/>
        <item x="175"/>
        <item x="8"/>
        <item x="675"/>
        <item x="151"/>
        <item x="265"/>
        <item x="52"/>
        <item x="254"/>
        <item x="263"/>
        <item x="690"/>
        <item x="550"/>
        <item x="670"/>
        <item x="517"/>
        <item x="304"/>
        <item x="726"/>
        <item x="64"/>
        <item x="631"/>
        <item x="276"/>
        <item x="982"/>
        <item x="77"/>
        <item x="699"/>
        <item x="810"/>
        <item x="137"/>
        <item x="509"/>
        <item x="629"/>
        <item x="57"/>
        <item x="684"/>
        <item x="191"/>
        <item x="68"/>
        <item x="504"/>
        <item x="128"/>
        <item x="313"/>
        <item x="243"/>
        <item x="544"/>
        <item x="706"/>
        <item x="9"/>
        <item x="246"/>
        <item x="297"/>
        <item x="200"/>
        <item x="426"/>
        <item x="385"/>
        <item x="669"/>
        <item x="214"/>
        <item x="648"/>
        <item x="85"/>
        <item x="303"/>
        <item x="454"/>
        <item x="305"/>
        <item x="518"/>
        <item x="783"/>
        <item x="743"/>
        <item x="568"/>
        <item x="679"/>
        <item x="197"/>
        <item x="709"/>
        <item x="406"/>
        <item x="342"/>
        <item x="506"/>
        <item x="291"/>
        <item x="154"/>
        <item x="411"/>
        <item x="658"/>
        <item x="564"/>
        <item x="950"/>
        <item x="352"/>
        <item x="307"/>
        <item x="192"/>
        <item x="394"/>
        <item x="340"/>
        <item x="1021"/>
        <item x="3"/>
        <item x="134"/>
        <item x="452"/>
        <item x="765"/>
        <item x="168"/>
        <item x="328"/>
        <item x="803"/>
        <item x="55"/>
        <item x="259"/>
        <item x="480"/>
        <item x="455"/>
        <item x="312"/>
        <item x="758"/>
        <item x="54"/>
        <item x="266"/>
        <item x="546"/>
        <item x="473"/>
        <item x="608"/>
        <item x="105"/>
        <item x="129"/>
        <item x="968"/>
        <item x="10"/>
        <item x="590"/>
        <item x="508"/>
        <item x="875"/>
        <item x="116"/>
        <item x="437"/>
        <item x="642"/>
        <item x="188"/>
        <item x="149"/>
        <item x="383"/>
        <item x="318"/>
        <item x="146"/>
        <item x="80"/>
        <item x="296"/>
        <item x="892"/>
        <item x="261"/>
        <item x="252"/>
        <item x="673"/>
        <item x="402"/>
        <item x="208"/>
        <item x="12"/>
        <item x="66"/>
        <item x="784"/>
        <item x="771"/>
        <item x="395"/>
        <item x="212"/>
        <item x="776"/>
        <item x="205"/>
        <item x="611"/>
        <item x="166"/>
        <item x="567"/>
        <item x="581"/>
        <item x="196"/>
        <item x="244"/>
        <item x="472"/>
        <item x="782"/>
        <item x="408"/>
        <item x="683"/>
        <item x="445"/>
        <item x="350"/>
        <item x="280"/>
        <item x="559"/>
        <item x="724"/>
        <item x="872"/>
        <item x="653"/>
        <item x="656"/>
        <item x="787"/>
        <item x="616"/>
        <item x="325"/>
        <item x="218"/>
        <item x="367"/>
        <item x="692"/>
        <item x="310"/>
        <item x="618"/>
        <item x="722"/>
        <item x="873"/>
        <item x="702"/>
        <item x="601"/>
        <item x="566"/>
        <item x="545"/>
        <item x="634"/>
        <item x="74"/>
        <item x="738"/>
        <item x="624"/>
        <item x="816"/>
        <item x="523"/>
        <item x="0"/>
        <item x="283"/>
        <item x="91"/>
        <item x="415"/>
        <item x="292"/>
        <item x="521"/>
        <item x="490"/>
        <item x="300"/>
        <item x="534"/>
        <item x="209"/>
        <item x="597"/>
        <item x="401"/>
        <item x="886"/>
        <item x="563"/>
        <item x="485"/>
        <item x="428"/>
        <item x="917"/>
        <item x="716"/>
        <item x="377"/>
        <item x="929"/>
        <item x="60"/>
        <item x="233"/>
        <item x="541"/>
        <item x="795"/>
        <item x="253"/>
        <item x="754"/>
        <item x="970"/>
        <item x="848"/>
        <item x="418"/>
        <item x="785"/>
        <item x="879"/>
        <item x="274"/>
        <item x="732"/>
        <item x="804"/>
        <item x="820"/>
        <item x="728"/>
        <item x="19"/>
        <item x="167"/>
        <item x="876"/>
        <item x="25"/>
        <item x="975"/>
        <item x="725"/>
        <item x="801"/>
        <item x="558"/>
        <item x="322"/>
        <item x="840"/>
        <item x="911"/>
        <item x="830"/>
        <item x="356"/>
        <item x="689"/>
        <item x="978"/>
        <item x="605"/>
        <item x="897"/>
        <item x="791"/>
        <item x="609"/>
        <item x="1015"/>
        <item x="663"/>
        <item x="778"/>
        <item x="715"/>
        <item x="932"/>
        <item x="217"/>
        <item x="845"/>
        <item x="719"/>
        <item x="404"/>
        <item x="664"/>
        <item x="883"/>
        <item x="625"/>
        <item x="477"/>
        <item x="213"/>
        <item x="250"/>
        <item x="650"/>
        <item x="823"/>
        <item x="976"/>
        <item x="734"/>
        <item x="440"/>
        <item x="850"/>
        <item x="81"/>
        <item x="959"/>
        <item x="851"/>
        <item x="792"/>
        <item x="591"/>
        <item x="389"/>
        <item x="161"/>
        <item x="741"/>
        <item x="231"/>
        <item x="834"/>
        <item x="857"/>
        <item x="957"/>
        <item x="511"/>
        <item x="926"/>
        <item x="846"/>
        <item x="964"/>
        <item x="920"/>
        <item x="417"/>
        <item x="180"/>
        <item x="877"/>
        <item x="435"/>
        <item x="827"/>
        <item x="555"/>
        <item x="888"/>
        <item x="974"/>
        <item x="813"/>
        <item x="788"/>
        <item x="635"/>
        <item x="812"/>
        <item x="855"/>
        <item x="644"/>
        <item x="962"/>
        <item x="165"/>
        <item x="814"/>
        <item x="772"/>
        <item x="432"/>
        <item x="155"/>
        <item x="526"/>
        <item x="513"/>
        <item x="486"/>
        <item x="805"/>
        <item x="449"/>
        <item x="588"/>
        <item x="82"/>
        <item x="341"/>
        <item x="815"/>
        <item x="539"/>
        <item x="172"/>
        <item x="607"/>
        <item x="958"/>
        <item x="906"/>
        <item x="295"/>
        <item x="860"/>
        <item x="628"/>
        <item x="717"/>
        <item x="849"/>
        <item x="249"/>
        <item x="882"/>
        <item x="410"/>
        <item x="453"/>
        <item x="580"/>
        <item x="22"/>
        <item x="979"/>
        <item x="671"/>
        <item x="117"/>
        <item x="828"/>
        <item x="466"/>
        <item x="1003"/>
        <item x="49"/>
        <item x="949"/>
        <item x="674"/>
        <item x="604"/>
        <item x="852"/>
        <item x="686"/>
        <item x="749"/>
        <item x="796"/>
        <item x="961"/>
        <item x="944"/>
        <item x="476"/>
        <item x="835"/>
        <item x="97"/>
        <item x="697"/>
        <item x="989"/>
        <item x="451"/>
        <item x="994"/>
        <item x="943"/>
        <item x="560"/>
        <item x="763"/>
        <item x="924"/>
        <item x="529"/>
        <item x="469"/>
        <item x="464"/>
        <item x="1004"/>
        <item x="956"/>
        <item x="928"/>
        <item x="735"/>
        <item x="1007"/>
        <item x="1020"/>
        <item x="951"/>
        <item x="935"/>
        <item x="841"/>
        <item x="1023"/>
        <item x="973"/>
        <item x="960"/>
        <item x="966"/>
        <item x="868"/>
        <item x="839"/>
        <item x="1014"/>
        <item x="988"/>
        <item x="1018"/>
        <item x="1027"/>
        <item t="default"/>
      </items>
    </pivotField>
  </pivotFields>
  <rowFields count="1">
    <field x="3"/>
  </rowFields>
  <rowItems count="115">
    <i>
      <x v="644"/>
    </i>
    <i>
      <x v="25"/>
    </i>
    <i>
      <x v="12"/>
    </i>
    <i>
      <x v="325"/>
    </i>
    <i>
      <x v="118"/>
    </i>
    <i>
      <x v="888"/>
    </i>
    <i>
      <x v="755"/>
    </i>
    <i>
      <x v="289"/>
    </i>
    <i>
      <x v="342"/>
    </i>
    <i>
      <x v="145"/>
    </i>
    <i>
      <x v="97"/>
    </i>
    <i>
      <x v="477"/>
    </i>
    <i>
      <x v="3"/>
    </i>
    <i>
      <x v="378"/>
    </i>
    <i>
      <x v="835"/>
    </i>
    <i>
      <x v="468"/>
    </i>
    <i>
      <x v="978"/>
    </i>
    <i>
      <x v="307"/>
    </i>
    <i>
      <x v="190"/>
    </i>
    <i>
      <x v="826"/>
    </i>
    <i>
      <x v="687"/>
    </i>
    <i>
      <x v="567"/>
    </i>
    <i>
      <x v="486"/>
    </i>
    <i>
      <x v="253"/>
    </i>
    <i>
      <x v="52"/>
    </i>
    <i>
      <x v="154"/>
    </i>
    <i>
      <x v="879"/>
    </i>
    <i>
      <x v="817"/>
    </i>
    <i>
      <x v="609"/>
    </i>
    <i>
      <x v="585"/>
    </i>
    <i>
      <x v="351"/>
    </i>
    <i>
      <x v="271"/>
    </i>
    <i>
      <x v="387"/>
    </i>
    <i>
      <x v="513"/>
    </i>
    <i>
      <x v="924"/>
    </i>
    <i>
      <x v="172"/>
    </i>
    <i>
      <x v="360"/>
    </i>
    <i>
      <x v="531"/>
    </i>
    <i>
      <x v="627"/>
    </i>
    <i>
      <x v="504"/>
    </i>
    <i>
      <x v="906"/>
    </i>
    <i>
      <x v="334"/>
    </i>
    <i>
      <x v="799"/>
    </i>
    <i>
      <x v="558"/>
    </i>
    <i>
      <x v="450"/>
    </i>
    <i>
      <x v="244"/>
    </i>
    <i>
      <x v="136"/>
    </i>
    <i>
      <x v="459"/>
    </i>
    <i>
      <x v="18"/>
    </i>
    <i>
      <x v="43"/>
    </i>
    <i>
      <x v="1023"/>
    </i>
    <i>
      <x v="737"/>
    </i>
    <i>
      <x v="653"/>
    </i>
    <i>
      <x v="1005"/>
    </i>
    <i>
      <x v="897"/>
    </i>
    <i>
      <x v="414"/>
    </i>
    <i>
      <x v="728"/>
    </i>
    <i>
      <x v="423"/>
    </i>
    <i>
      <x v="772"/>
    </i>
    <i>
      <x v="127"/>
    </i>
    <i>
      <x v="163"/>
    </i>
    <i>
      <x v="283"/>
    </i>
    <i>
      <x v="1014"/>
    </i>
    <i>
      <x v="396"/>
    </i>
    <i>
      <x v="181"/>
    </i>
    <i>
      <x v="217"/>
    </i>
    <i>
      <x v="781"/>
    </i>
    <i>
      <x v="662"/>
    </i>
    <i>
      <x v="600"/>
    </i>
    <i>
      <x v="710"/>
    </i>
    <i>
      <x v="996"/>
    </i>
    <i>
      <x v="808"/>
    </i>
    <i>
      <x v="441"/>
    </i>
    <i>
      <x v="719"/>
    </i>
    <i>
      <x v="987"/>
    </i>
    <i>
      <x v="618"/>
    </i>
    <i>
      <x v="522"/>
    </i>
    <i>
      <x v="296"/>
    </i>
    <i>
      <x v="316"/>
    </i>
    <i>
      <x v="226"/>
    </i>
    <i>
      <x v="70"/>
    </i>
    <i>
      <x v="549"/>
    </i>
    <i>
      <x v="34"/>
    </i>
    <i>
      <x v="969"/>
    </i>
    <i>
      <x v="432"/>
    </i>
    <i>
      <x v="701"/>
    </i>
    <i>
      <x v="199"/>
    </i>
    <i>
      <x v="680"/>
    </i>
    <i>
      <x v="79"/>
    </i>
    <i>
      <x v="671"/>
    </i>
    <i>
      <x v="764"/>
    </i>
    <i>
      <x v="88"/>
    </i>
    <i>
      <x v="933"/>
    </i>
    <i>
      <x v="870"/>
    </i>
    <i>
      <x v="495"/>
    </i>
    <i>
      <x v="576"/>
    </i>
    <i>
      <x v="540"/>
    </i>
    <i>
      <x v="843"/>
    </i>
    <i>
      <x v="235"/>
    </i>
    <i>
      <x v="861"/>
    </i>
    <i>
      <x v="960"/>
    </i>
    <i>
      <x v="790"/>
    </i>
    <i>
      <x v="915"/>
    </i>
    <i>
      <x v="208"/>
    </i>
    <i>
      <x v="951"/>
    </i>
    <i>
      <x v="61"/>
    </i>
    <i>
      <x v="593"/>
    </i>
    <i>
      <x v="405"/>
    </i>
    <i>
      <x v="942"/>
    </i>
    <i>
      <x v="852"/>
    </i>
    <i>
      <x v="370"/>
    </i>
    <i>
      <x v="746"/>
    </i>
    <i>
      <x v="262"/>
    </i>
    <i>
      <x v="635"/>
    </i>
    <i t="grand">
      <x/>
    </i>
  </rowItems>
  <colFields count="1">
    <field x="-2"/>
  </colFields>
  <colItems count="4">
    <i>
      <x/>
    </i>
    <i i="1">
      <x v="1"/>
    </i>
    <i i="2">
      <x v="2"/>
    </i>
    <i i="3">
      <x v="3"/>
    </i>
  </colItems>
  <pageFields count="3">
    <pageField fld="0" hier="-1"/>
    <pageField fld="1" hier="-1"/>
    <pageField fld="2" item="3" hier="-1"/>
  </pageFields>
  <dataFields count="4">
    <dataField name="Sum of Week of 3/30-4/5_x000a_Segment Reach" fld="5" baseField="0" baseItem="0"/>
    <dataField name="Sum of Week of 3/30-4/5_x000a_Incremental Segment Reach" fld="6" baseField="0" baseItem="0"/>
    <dataField name="Sum of Week of 3/30-4/5_x000a_Avg Time Viewed (minutes)" fld="7" baseField="0" baseItem="0"/>
    <dataField name="Sum of WoW Change in Time Viewed" fld="8" baseField="3" baseItem="0" numFmtId="10"/>
  </dataFields>
  <formats count="3">
    <format dxfId="23">
      <pivotArea dataOnly="0" outline="0" fieldPosition="0">
        <references count="1">
          <reference field="4294967294" count="1">
            <x v="0"/>
          </reference>
        </references>
      </pivotArea>
    </format>
    <format dxfId="24">
      <pivotArea dataOnly="0" outline="0" fieldPosition="0">
        <references count="1">
          <reference field="4294967294" count="1">
            <x v="1"/>
          </reference>
        </references>
      </pivotArea>
    </format>
    <format dxfId="25">
      <pivotArea dataOnly="0" outline="0" fieldPosition="0">
        <references count="1">
          <reference field="4294967294" count="1">
            <x v="2"/>
          </reference>
        </references>
      </pivotArea>
    </format>
  </formats>
  <conditionalFormats count="8">
    <conditionalFormat priority="8">
      <pivotAreas count="1">
        <pivotArea outline="0" fieldPosition="0">
          <references count="1">
            <reference field="4294967294" count="1">
              <x v="3"/>
            </reference>
          </references>
        </pivotArea>
      </pivotAreas>
    </conditionalFormat>
    <conditionalFormat priority="7">
      <pivotAreas count="1">
        <pivotArea outline="0" fieldPosition="0">
          <references count="1">
            <reference field="4294967294" count="1">
              <x v="3"/>
            </reference>
          </references>
        </pivotArea>
      </pivotAreas>
    </conditionalFormat>
    <conditionalFormat priority="6">
      <pivotAreas count="1">
        <pivotArea outline="0" fieldPosition="0">
          <references count="1">
            <reference field="4294967294" count="1">
              <x v="1"/>
            </reference>
          </references>
        </pivotArea>
      </pivotAreas>
    </conditionalFormat>
    <conditionalFormat priority="5">
      <pivotAreas count="1">
        <pivotArea outline="0" fieldPosition="0">
          <references count="1">
            <reference field="4294967294" count="1">
              <x v="1"/>
            </reference>
          </references>
        </pivotArea>
      </pivotAreas>
    </conditionalFormat>
    <conditionalFormat priority="4">
      <pivotAreas count="1">
        <pivotArea type="data" collapsedLevelsAreSubtotals="1" fieldPosition="0">
          <references count="2">
            <reference field="4294967294" count="1" selected="0">
              <x v="0"/>
            </reference>
            <reference field="3" count="1">
              <x v="367"/>
            </reference>
          </references>
        </pivotArea>
      </pivotAreas>
    </conditionalFormat>
    <conditionalFormat priority="3">
      <pivotAreas count="1">
        <pivotArea outline="0" fieldPosition="0">
          <references count="1">
            <reference field="4294967294" count="1">
              <x v="0"/>
            </reference>
          </references>
        </pivotArea>
      </pivotAreas>
    </conditionalFormat>
    <conditionalFormat priority="2">
      <pivotAreas count="1">
        <pivotArea type="data" collapsedLevelsAreSubtotals="1" fieldPosition="0">
          <references count="2">
            <reference field="4294967294" count="1" selected="0">
              <x v="0"/>
            </reference>
            <reference field="3" count="1029">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x v="903"/>
              <x v="904"/>
              <x v="905"/>
              <x v="906"/>
              <x v="907"/>
              <x v="908"/>
              <x v="909"/>
              <x v="910"/>
              <x v="911"/>
              <x v="912"/>
              <x v="913"/>
              <x v="914"/>
              <x v="915"/>
              <x v="916"/>
              <x v="917"/>
              <x v="918"/>
              <x v="919"/>
              <x v="920"/>
              <x v="921"/>
              <x v="922"/>
              <x v="923"/>
              <x v="924"/>
              <x v="925"/>
              <x v="926"/>
              <x v="927"/>
              <x v="928"/>
              <x v="929"/>
              <x v="930"/>
              <x v="931"/>
              <x v="932"/>
              <x v="933"/>
              <x v="934"/>
              <x v="935"/>
              <x v="936"/>
              <x v="937"/>
              <x v="938"/>
              <x v="939"/>
              <x v="940"/>
              <x v="941"/>
              <x v="942"/>
              <x v="943"/>
              <x v="944"/>
              <x v="945"/>
              <x v="946"/>
              <x v="947"/>
              <x v="948"/>
              <x v="949"/>
              <x v="950"/>
              <x v="951"/>
              <x v="952"/>
              <x v="953"/>
              <x v="954"/>
              <x v="955"/>
              <x v="956"/>
              <x v="957"/>
              <x v="958"/>
              <x v="959"/>
              <x v="960"/>
              <x v="961"/>
              <x v="962"/>
              <x v="963"/>
              <x v="964"/>
              <x v="965"/>
              <x v="966"/>
              <x v="967"/>
              <x v="968"/>
              <x v="969"/>
              <x v="970"/>
              <x v="971"/>
              <x v="972"/>
              <x v="973"/>
              <x v="974"/>
              <x v="975"/>
              <x v="976"/>
              <x v="977"/>
              <x v="978"/>
              <x v="979"/>
              <x v="980"/>
              <x v="981"/>
              <x v="982"/>
              <x v="983"/>
              <x v="984"/>
              <x v="985"/>
              <x v="986"/>
              <x v="987"/>
              <x v="988"/>
              <x v="989"/>
              <x v="990"/>
              <x v="991"/>
              <x v="992"/>
              <x v="993"/>
              <x v="994"/>
              <x v="995"/>
              <x v="996"/>
              <x v="997"/>
              <x v="998"/>
              <x v="999"/>
              <x v="1000"/>
              <x v="1001"/>
              <x v="1002"/>
              <x v="1003"/>
              <x v="1004"/>
              <x v="1005"/>
              <x v="1006"/>
              <x v="1007"/>
              <x v="1008"/>
              <x v="1009"/>
              <x v="1010"/>
              <x v="1011"/>
              <x v="1012"/>
              <x v="1013"/>
              <x v="1014"/>
              <x v="1015"/>
              <x v="1016"/>
              <x v="1017"/>
              <x v="1018"/>
              <x v="1019"/>
              <x v="1020"/>
              <x v="1021"/>
              <x v="1022"/>
              <x v="1023"/>
              <x v="1024"/>
              <x v="1025"/>
              <x v="1026"/>
              <x v="1027"/>
              <x v="1028"/>
            </reference>
          </references>
        </pivotArea>
      </pivotAreas>
    </conditionalFormat>
    <conditionalFormat priority="1">
      <pivotAreas count="1">
        <pivotArea outline="0" fieldPosition="0">
          <references count="1">
            <reference field="4294967294" count="1">
              <x v="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5476560-9365-441A-9599-471CC5F40C1A}" name="PivotTable14" cacheId="6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5:E16" firstHeaderRow="0" firstDataRow="1" firstDataCol="1"/>
  <pivotFields count="9">
    <pivotField showAll="0">
      <items count="27">
        <item x="7"/>
        <item x="4"/>
        <item x="0"/>
        <item x="10"/>
        <item x="5"/>
        <item x="3"/>
        <item x="17"/>
        <item x="19"/>
        <item x="11"/>
        <item x="18"/>
        <item x="14"/>
        <item x="12"/>
        <item x="1"/>
        <item x="20"/>
        <item x="25"/>
        <item x="9"/>
        <item x="22"/>
        <item x="23"/>
        <item x="15"/>
        <item x="2"/>
        <item x="13"/>
        <item x="24"/>
        <item x="21"/>
        <item x="8"/>
        <item x="6"/>
        <item x="16"/>
        <item t="default"/>
      </items>
    </pivotField>
    <pivotField showAll="0">
      <items count="119">
        <item x="14"/>
        <item x="2"/>
        <item x="59"/>
        <item x="5"/>
        <item x="81"/>
        <item x="36"/>
        <item x="32"/>
        <item x="83"/>
        <item x="115"/>
        <item x="91"/>
        <item x="94"/>
        <item x="19"/>
        <item x="82"/>
        <item x="0"/>
        <item x="103"/>
        <item x="63"/>
        <item x="40"/>
        <item x="11"/>
        <item x="16"/>
        <item x="53"/>
        <item x="43"/>
        <item x="65"/>
        <item x="13"/>
        <item x="92"/>
        <item x="107"/>
        <item x="61"/>
        <item x="68"/>
        <item x="90"/>
        <item x="39"/>
        <item x="26"/>
        <item x="15"/>
        <item x="116"/>
        <item x="28"/>
        <item x="54"/>
        <item x="80"/>
        <item x="6"/>
        <item x="3"/>
        <item x="67"/>
        <item x="4"/>
        <item x="30"/>
        <item x="22"/>
        <item x="17"/>
        <item x="55"/>
        <item x="87"/>
        <item x="37"/>
        <item x="58"/>
        <item x="108"/>
        <item x="64"/>
        <item x="50"/>
        <item x="84"/>
        <item x="34"/>
        <item x="72"/>
        <item x="69"/>
        <item x="10"/>
        <item x="9"/>
        <item x="27"/>
        <item x="105"/>
        <item x="48"/>
        <item x="38"/>
        <item x="35"/>
        <item x="86"/>
        <item x="109"/>
        <item x="60"/>
        <item x="42"/>
        <item x="29"/>
        <item x="23"/>
        <item x="100"/>
        <item x="112"/>
        <item x="24"/>
        <item x="70"/>
        <item x="89"/>
        <item x="1"/>
        <item x="21"/>
        <item x="111"/>
        <item x="45"/>
        <item x="74"/>
        <item x="49"/>
        <item x="75"/>
        <item x="99"/>
        <item x="66"/>
        <item x="95"/>
        <item x="78"/>
        <item x="85"/>
        <item x="79"/>
        <item x="62"/>
        <item x="114"/>
        <item x="12"/>
        <item x="31"/>
        <item x="52"/>
        <item x="77"/>
        <item x="101"/>
        <item x="41"/>
        <item x="73"/>
        <item x="46"/>
        <item x="25"/>
        <item x="8"/>
        <item x="93"/>
        <item x="104"/>
        <item x="102"/>
        <item x="97"/>
        <item x="20"/>
        <item x="7"/>
        <item x="51"/>
        <item x="33"/>
        <item x="113"/>
        <item x="44"/>
        <item x="98"/>
        <item x="110"/>
        <item x="96"/>
        <item x="106"/>
        <item x="88"/>
        <item x="18"/>
        <item x="76"/>
        <item x="56"/>
        <item x="57"/>
        <item x="71"/>
        <item x="47"/>
        <item x="117"/>
        <item t="default"/>
      </items>
    </pivotField>
    <pivotField axis="axisRow" showAll="0" sortType="descending">
      <items count="11">
        <item x="2"/>
        <item x="1"/>
        <item x="3"/>
        <item x="7"/>
        <item x="6"/>
        <item x="8"/>
        <item x="0"/>
        <item x="5"/>
        <item x="4"/>
        <item x="9"/>
        <item t="default"/>
      </items>
      <autoSortScope>
        <pivotArea dataOnly="0" outline="0" fieldPosition="0">
          <references count="1">
            <reference field="4294967294" count="1" selected="0">
              <x v="0"/>
            </reference>
          </references>
        </pivotArea>
      </autoSortScope>
    </pivotField>
    <pivotField showAll="0" sortType="descending">
      <items count="1031">
        <item x="138"/>
        <item x="122"/>
        <item x="384"/>
        <item x="211"/>
        <item x="143"/>
        <item x="339"/>
        <item x="34"/>
        <item x="128"/>
        <item x="246"/>
        <item x="23"/>
        <item x="5"/>
        <item x="18"/>
        <item x="88"/>
        <item x="29"/>
        <item x="59"/>
        <item x="2"/>
        <item x="19"/>
        <item x="47"/>
        <item x="492"/>
        <item x="320"/>
        <item x="537"/>
        <item x="227"/>
        <item x="96"/>
        <item x="71"/>
        <item x="289"/>
        <item x="87"/>
        <item x="72"/>
        <item x="248"/>
        <item x="11"/>
        <item x="110"/>
        <item x="316"/>
        <item x="638"/>
        <item x="620"/>
        <item x="773"/>
        <item x="800"/>
        <item x="703"/>
        <item x="833"/>
        <item x="441"/>
        <item x="603"/>
        <item x="714"/>
        <item x="292"/>
        <item x="231"/>
        <item x="568"/>
        <item x="524"/>
        <item x="433"/>
        <item x="609"/>
        <item x="137"/>
        <item x="253"/>
        <item x="347"/>
        <item x="523"/>
        <item x="331"/>
        <item x="715"/>
        <item x="309"/>
        <item x="210"/>
        <item x="567"/>
        <item x="109"/>
        <item x="249"/>
        <item x="484"/>
        <item x="961"/>
        <item x="972"/>
        <item x="975"/>
        <item x="982"/>
        <item x="994"/>
        <item x="1003"/>
        <item x="969"/>
        <item x="995"/>
        <item x="1010"/>
        <item x="721"/>
        <item x="593"/>
        <item x="848"/>
        <item x="796"/>
        <item x="639"/>
        <item x="872"/>
        <item x="463"/>
        <item x="687"/>
        <item x="783"/>
        <item x="795"/>
        <item x="716"/>
        <item x="903"/>
        <item x="853"/>
        <item x="860"/>
        <item x="917"/>
        <item x="652"/>
        <item x="808"/>
        <item x="827"/>
        <item x="725"/>
        <item x="739"/>
        <item x="777"/>
        <item x="882"/>
        <item x="847"/>
        <item x="845"/>
        <item x="678"/>
        <item x="858"/>
        <item x="902"/>
        <item x="280"/>
        <item x="215"/>
        <item x="572"/>
        <item x="164"/>
        <item x="180"/>
        <item x="493"/>
        <item x="44"/>
        <item x="341"/>
        <item x="372"/>
        <item x="446"/>
        <item x="528"/>
        <item x="518"/>
        <item x="925"/>
        <item x="648"/>
        <item x="623"/>
        <item x="784"/>
        <item x="831"/>
        <item x="812"/>
        <item x="865"/>
        <item x="849"/>
        <item x="788"/>
        <item x="10"/>
        <item x="12"/>
        <item x="65"/>
        <item x="105"/>
        <item x="116"/>
        <item x="361"/>
        <item x="0"/>
        <item x="79"/>
        <item x="35"/>
        <item x="536"/>
        <item x="238"/>
        <item x="690"/>
        <item x="607"/>
        <item x="546"/>
        <item x="713"/>
        <item x="287"/>
        <item x="274"/>
        <item x="385"/>
        <item x="168"/>
        <item x="209"/>
        <item x="252"/>
        <item x="480"/>
        <item x="454"/>
        <item x="481"/>
        <item x="147"/>
        <item x="420"/>
        <item x="684"/>
        <item x="28"/>
        <item x="30"/>
        <item x="104"/>
        <item x="148"/>
        <item x="93"/>
        <item x="176"/>
        <item x="24"/>
        <item x="51"/>
        <item x="68"/>
        <item x="218"/>
        <item x="85"/>
        <item x="465"/>
        <item x="312"/>
        <item x="146"/>
        <item x="396"/>
        <item x="38"/>
        <item x="84"/>
        <item x="152"/>
        <item x="435"/>
        <item x="294"/>
        <item x="749"/>
        <item x="612"/>
        <item x="520"/>
        <item x="619"/>
        <item x="202"/>
        <item x="382"/>
        <item x="470"/>
        <item x="562"/>
        <item x="251"/>
        <item x="601"/>
        <item x="404"/>
        <item x="1001"/>
        <item x="647"/>
        <item x="158"/>
        <item x="643"/>
        <item x="584"/>
        <item x="401"/>
        <item x="380"/>
        <item x="688"/>
        <item x="666"/>
        <item x="608"/>
        <item x="757"/>
        <item x="255"/>
        <item x="337"/>
        <item x="525"/>
        <item x="135"/>
        <item x="112"/>
        <item x="360"/>
        <item x="266"/>
        <item x="242"/>
        <item x="322"/>
        <item x="33"/>
        <item x="171"/>
        <item x="268"/>
        <item x="867"/>
        <item x="769"/>
        <item x="906"/>
        <item x="846"/>
        <item x="824"/>
        <item x="898"/>
        <item x="657"/>
        <item x="792"/>
        <item x="911"/>
        <item x="915"/>
        <item x="881"/>
        <item x="981"/>
        <item x="966"/>
        <item x="954"/>
        <item x="978"/>
        <item x="823"/>
        <item x="916"/>
        <item x="934"/>
        <item x="233"/>
        <item x="388"/>
        <item x="317"/>
        <item x="667"/>
        <item x="692"/>
        <item x="734"/>
        <item x="552"/>
        <item x="449"/>
        <item x="448"/>
        <item x="275"/>
        <item x="314"/>
        <item x="403"/>
        <item x="782"/>
        <item x="776"/>
        <item x="774"/>
        <item x="407"/>
        <item x="436"/>
        <item x="408"/>
        <item x="646"/>
        <item x="701"/>
        <item x="755"/>
        <item x="927"/>
        <item x="923"/>
        <item x="913"/>
        <item x="747"/>
        <item x="753"/>
        <item x="759"/>
        <item x="306"/>
        <item x="271"/>
        <item x="642"/>
        <item x="473"/>
        <item x="383"/>
        <item x="583"/>
        <item x="144"/>
        <item x="241"/>
        <item x="393"/>
        <item x="178"/>
        <item x="149"/>
        <item x="557"/>
        <item x="305"/>
        <item x="217"/>
        <item x="585"/>
        <item x="66"/>
        <item x="187"/>
        <item x="311"/>
        <item x="998"/>
        <item x="1024"/>
        <item x="1027"/>
        <item x="1017"/>
        <item x="976"/>
        <item x="1028"/>
        <item x="991"/>
        <item x="1026"/>
        <item x="1023"/>
        <item x="174"/>
        <item x="169"/>
        <item x="622"/>
        <item x="374"/>
        <item x="254"/>
        <item x="381"/>
        <item x="74"/>
        <item x="117"/>
        <item x="213"/>
        <item x="48"/>
        <item x="46"/>
        <item x="118"/>
        <item x="691"/>
        <item x="513"/>
        <item x="644"/>
        <item x="614"/>
        <item x="580"/>
        <item x="720"/>
        <item x="205"/>
        <item x="412"/>
        <item x="730"/>
        <item x="139"/>
        <item x="81"/>
        <item x="206"/>
        <item x="36"/>
        <item x="616"/>
        <item x="539"/>
        <item x="761"/>
        <item x="779"/>
        <item x="745"/>
        <item x="819"/>
        <item x="426"/>
        <item x="560"/>
        <item x="789"/>
        <item x="91"/>
        <item x="92"/>
        <item x="63"/>
        <item x="39"/>
        <item x="351"/>
        <item x="261"/>
        <item x="82"/>
        <item x="286"/>
        <item x="13"/>
        <item x="41"/>
        <item x="77"/>
        <item x="272"/>
        <item x="288"/>
        <item x="325"/>
        <item x="781"/>
        <item x="880"/>
        <item x="737"/>
        <item x="500"/>
        <item x="683"/>
        <item x="611"/>
        <item x="15"/>
        <item x="8"/>
        <item x="27"/>
        <item x="99"/>
        <item x="69"/>
        <item x="131"/>
        <item x="9"/>
        <item x="22"/>
        <item x="37"/>
        <item x="318"/>
        <item x="165"/>
        <item x="689"/>
        <item x="453"/>
        <item x="443"/>
        <item x="466"/>
        <item x="97"/>
        <item x="98"/>
        <item x="350"/>
        <item x="113"/>
        <item x="115"/>
        <item x="145"/>
        <item x="509"/>
        <item x="577"/>
        <item x="3"/>
        <item x="90"/>
        <item x="64"/>
        <item x="197"/>
        <item x="121"/>
        <item x="656"/>
        <item x="371"/>
        <item x="204"/>
        <item x="475"/>
        <item x="53"/>
        <item x="132"/>
        <item x="348"/>
        <item x="613"/>
        <item x="281"/>
        <item x="874"/>
        <item x="409"/>
        <item x="457"/>
        <item x="633"/>
        <item x="207"/>
        <item x="582"/>
        <item x="826"/>
        <item x="100"/>
        <item x="989"/>
        <item x="944"/>
        <item x="1004"/>
        <item x="1007"/>
        <item x="1015"/>
        <item x="964"/>
        <item x="635"/>
        <item x="531"/>
        <item x="1008"/>
        <item x="58"/>
        <item x="332"/>
        <item x="224"/>
        <item x="216"/>
        <item x="365"/>
        <item x="40"/>
        <item x="141"/>
        <item x="262"/>
        <item x="259"/>
        <item x="212"/>
        <item x="624"/>
        <item x="391"/>
        <item x="367"/>
        <item x="655"/>
        <item x="140"/>
        <item x="299"/>
        <item x="594"/>
        <item x="494"/>
        <item x="444"/>
        <item x="658"/>
        <item x="653"/>
        <item x="576"/>
        <item x="680"/>
        <item x="225"/>
        <item x="370"/>
        <item x="566"/>
        <item x="905"/>
        <item x="1014"/>
        <item x="914"/>
        <item x="988"/>
        <item x="1013"/>
        <item x="932"/>
        <item x="979"/>
        <item x="985"/>
        <item x="890"/>
        <item x="355"/>
        <item x="353"/>
        <item x="538"/>
        <item x="579"/>
        <item x="550"/>
        <item x="602"/>
        <item x="243"/>
        <item x="345"/>
        <item x="521"/>
        <item x="319"/>
        <item x="410"/>
        <item x="709"/>
        <item x="598"/>
        <item x="451"/>
        <item x="543"/>
        <item x="192"/>
        <item x="346"/>
        <item x="405"/>
        <item x="629"/>
        <item x="597"/>
        <item x="829"/>
        <item x="806"/>
        <item x="785"/>
        <item x="704"/>
        <item x="482"/>
        <item x="645"/>
        <item x="762"/>
        <item x="461"/>
        <item x="402"/>
        <item x="637"/>
        <item x="722"/>
        <item x="712"/>
        <item x="741"/>
        <item x="313"/>
        <item x="526"/>
        <item x="561"/>
        <item x="239"/>
        <item x="223"/>
        <item x="599"/>
        <item x="471"/>
        <item x="483"/>
        <item x="503"/>
        <item x="127"/>
        <item x="201"/>
        <item x="296"/>
        <item x="389"/>
        <item x="427"/>
        <item x="512"/>
        <item x="485"/>
        <item x="534"/>
        <item x="581"/>
        <item x="276"/>
        <item x="508"/>
        <item x="501"/>
        <item x="50"/>
        <item x="55"/>
        <item x="179"/>
        <item x="247"/>
        <item x="126"/>
        <item x="335"/>
        <item x="21"/>
        <item x="57"/>
        <item x="76"/>
        <item x="83"/>
        <item x="73"/>
        <item x="298"/>
        <item x="173"/>
        <item x="111"/>
        <item x="235"/>
        <item x="20"/>
        <item x="103"/>
        <item x="190"/>
        <item x="203"/>
        <item x="134"/>
        <item x="544"/>
        <item x="304"/>
        <item x="175"/>
        <item x="366"/>
        <item x="70"/>
        <item x="301"/>
        <item x="490"/>
        <item x="877"/>
        <item x="861"/>
        <item x="959"/>
        <item x="892"/>
        <item x="870"/>
        <item x="949"/>
        <item x="803"/>
        <item x="864"/>
        <item x="854"/>
        <item x="291"/>
        <item x="303"/>
        <item x="515"/>
        <item x="437"/>
        <item x="442"/>
        <item x="497"/>
        <item x="185"/>
        <item x="324"/>
        <item x="452"/>
        <item x="200"/>
        <item x="184"/>
        <item x="590"/>
        <item x="394"/>
        <item x="368"/>
        <item x="474"/>
        <item x="142"/>
        <item x="229"/>
        <item x="359"/>
        <item x="569"/>
        <item x="606"/>
        <item x="736"/>
        <item x="765"/>
        <item x="681"/>
        <item x="649"/>
        <item x="502"/>
        <item x="615"/>
        <item x="663"/>
        <item x="198"/>
        <item x="163"/>
        <item x="527"/>
        <item x="411"/>
        <item x="431"/>
        <item x="596"/>
        <item x="130"/>
        <item x="477"/>
        <item x="428"/>
        <item x="893"/>
        <item x="931"/>
        <item x="950"/>
        <item x="921"/>
        <item x="933"/>
        <item x="963"/>
        <item x="891"/>
        <item x="928"/>
        <item x="947"/>
        <item x="522"/>
        <item x="548"/>
        <item x="662"/>
        <item x="797"/>
        <item x="695"/>
        <item x="718"/>
        <item x="228"/>
        <item x="578"/>
        <item x="707"/>
        <item x="279"/>
        <item x="221"/>
        <item x="447"/>
        <item x="462"/>
        <item x="458"/>
        <item x="570"/>
        <item x="157"/>
        <item x="265"/>
        <item x="340"/>
        <item x="108"/>
        <item x="106"/>
        <item x="159"/>
        <item x="297"/>
        <item x="189"/>
        <item x="336"/>
        <item x="86"/>
        <item x="160"/>
        <item x="172"/>
        <item x="763"/>
        <item x="838"/>
        <item x="841"/>
        <item x="894"/>
        <item x="876"/>
        <item x="896"/>
        <item x="764"/>
        <item x="974"/>
        <item x="930"/>
        <item x="188"/>
        <item x="151"/>
        <item x="376"/>
        <item x="358"/>
        <item x="321"/>
        <item x="357"/>
        <item x="54"/>
        <item x="208"/>
        <item x="250"/>
        <item x="941"/>
        <item x="962"/>
        <item x="986"/>
        <item x="990"/>
        <item x="1020"/>
        <item x="955"/>
        <item x="488"/>
        <item x="464"/>
        <item x="726"/>
        <item x="674"/>
        <item x="625"/>
        <item x="600"/>
        <item x="295"/>
        <item x="486"/>
        <item x="591"/>
        <item x="199"/>
        <item x="154"/>
        <item x="397"/>
        <item x="356"/>
        <item x="236"/>
        <item x="425"/>
        <item x="61"/>
        <item x="162"/>
        <item x="258"/>
        <item x="693"/>
        <item x="664"/>
        <item x="818"/>
        <item x="743"/>
        <item x="748"/>
        <item x="814"/>
        <item x="586"/>
        <item x="677"/>
        <item x="832"/>
        <item x="283"/>
        <item x="80"/>
        <item x="438"/>
        <item x="418"/>
        <item x="362"/>
        <item x="49"/>
        <item x="155"/>
        <item x="377"/>
        <item x="936"/>
        <item x="1009"/>
        <item x="943"/>
        <item x="1019"/>
        <item x="1018"/>
        <item x="1021"/>
        <item x="910"/>
        <item x="953"/>
        <item x="940"/>
        <item x="6"/>
        <item x="4"/>
        <item x="7"/>
        <item x="26"/>
        <item x="25"/>
        <item x="89"/>
        <item x="1"/>
        <item x="31"/>
        <item x="14"/>
        <item x="277"/>
        <item x="232"/>
        <item x="575"/>
        <item x="549"/>
        <item x="270"/>
        <item x="530"/>
        <item x="177"/>
        <item x="273"/>
        <item x="349"/>
        <item x="468"/>
        <item x="326"/>
        <item x="632"/>
        <item x="673"/>
        <item x="654"/>
        <item x="705"/>
        <item x="456"/>
        <item x="791"/>
        <item x="675"/>
        <item x="369"/>
        <item x="378"/>
        <item x="564"/>
        <item x="866"/>
        <item x="807"/>
        <item x="907"/>
        <item x="434"/>
        <item x="555"/>
        <item x="413"/>
        <item x="775"/>
        <item x="766"/>
        <item x="799"/>
        <item x="852"/>
        <item x="856"/>
        <item x="839"/>
        <item x="752"/>
        <item x="901"/>
        <item x="843"/>
        <item x="617"/>
        <item x="293"/>
        <item x="278"/>
        <item x="334"/>
        <item x="256"/>
        <item x="740"/>
        <item x="191"/>
        <item x="226"/>
        <item x="284"/>
        <item x="400"/>
        <item x="354"/>
        <item x="330"/>
        <item x="840"/>
        <item x="859"/>
        <item x="948"/>
        <item x="817"/>
        <item x="809"/>
        <item x="698"/>
        <item x="746"/>
        <item x="850"/>
        <item x="885"/>
        <item x="472"/>
        <item x="489"/>
        <item x="699"/>
        <item x="686"/>
        <item x="682"/>
        <item x="750"/>
        <item x="422"/>
        <item x="798"/>
        <item x="744"/>
        <item x="626"/>
        <item x="650"/>
        <item x="742"/>
        <item x="729"/>
        <item x="728"/>
        <item x="821"/>
        <item x="496"/>
        <item x="628"/>
        <item x="685"/>
        <item x="790"/>
        <item x="659"/>
        <item x="836"/>
        <item x="592"/>
        <item x="545"/>
        <item x="727"/>
        <item x="424"/>
        <item x="733"/>
        <item x="811"/>
        <item x="269"/>
        <item x="285"/>
        <item x="554"/>
        <item x="547"/>
        <item x="589"/>
        <item x="631"/>
        <item x="237"/>
        <item x="423"/>
        <item x="587"/>
        <item x="993"/>
        <item x="983"/>
        <item x="1005"/>
        <item x="1011"/>
        <item x="1016"/>
        <item x="1022"/>
        <item x="980"/>
        <item x="957"/>
        <item x="1025"/>
        <item x="156"/>
        <item x="94"/>
        <item x="467"/>
        <item x="133"/>
        <item x="150"/>
        <item x="282"/>
        <item x="32"/>
        <item x="95"/>
        <item x="186"/>
        <item x="416"/>
        <item x="430"/>
        <item x="529"/>
        <item x="878"/>
        <item x="621"/>
        <item x="101"/>
        <item x="640"/>
        <item x="651"/>
        <item x="565"/>
        <item x="390"/>
        <item x="813"/>
        <item x="604"/>
        <item x="618"/>
        <item x="672"/>
        <item x="196"/>
        <item x="432"/>
        <item x="706"/>
        <item x="669"/>
        <item x="556"/>
        <item x="804"/>
        <item x="668"/>
        <item x="665"/>
        <item x="514"/>
        <item x="419"/>
        <item x="630"/>
        <item x="770"/>
        <item x="945"/>
        <item x="875"/>
        <item x="951"/>
        <item x="956"/>
        <item x="968"/>
        <item x="771"/>
        <item x="768"/>
        <item x="869"/>
        <item x="767"/>
        <item x="344"/>
        <item x="307"/>
        <item x="516"/>
        <item x="455"/>
        <item x="440"/>
        <item x="517"/>
        <item x="153"/>
        <item x="302"/>
        <item x="363"/>
        <item x="535"/>
        <item x="551"/>
        <item x="760"/>
        <item x="700"/>
        <item x="708"/>
        <item x="735"/>
        <item x="315"/>
        <item x="460"/>
        <item x="495"/>
        <item x="406"/>
        <item x="333"/>
        <item x="542"/>
        <item x="352"/>
        <item x="327"/>
        <item x="605"/>
        <item x="181"/>
        <item x="329"/>
        <item x="429"/>
        <item x="124"/>
        <item x="78"/>
        <item x="310"/>
        <item x="267"/>
        <item x="194"/>
        <item x="421"/>
        <item x="62"/>
        <item x="183"/>
        <item x="240"/>
        <item x="56"/>
        <item x="42"/>
        <item x="119"/>
        <item x="244"/>
        <item x="166"/>
        <item x="263"/>
        <item x="17"/>
        <item x="67"/>
        <item x="107"/>
        <item x="671"/>
        <item x="772"/>
        <item x="924"/>
        <item x="920"/>
        <item x="918"/>
        <item x="723"/>
        <item x="904"/>
        <item x="900"/>
        <item x="851"/>
        <item x="862"/>
        <item x="909"/>
        <item x="1000"/>
        <item x="999"/>
        <item x="871"/>
        <item x="802"/>
        <item x="834"/>
        <item x="926"/>
        <item x="778"/>
        <item x="816"/>
        <item x="887"/>
        <item x="938"/>
        <item x="939"/>
        <item x="937"/>
        <item x="842"/>
        <item x="863"/>
        <item x="888"/>
        <item x="731"/>
        <item x="805"/>
        <item x="855"/>
        <item x="889"/>
        <item x="879"/>
        <item x="929"/>
        <item x="754"/>
        <item x="835"/>
        <item x="780"/>
        <item x="219"/>
        <item x="170"/>
        <item x="498"/>
        <item x="323"/>
        <item x="257"/>
        <item x="505"/>
        <item x="45"/>
        <item x="308"/>
        <item x="375"/>
        <item x="75"/>
        <item x="52"/>
        <item x="439"/>
        <item x="120"/>
        <item x="102"/>
        <item x="161"/>
        <item x="16"/>
        <item x="60"/>
        <item x="125"/>
        <item x="392"/>
        <item x="387"/>
        <item x="627"/>
        <item x="571"/>
        <item x="532"/>
        <item x="588"/>
        <item x="193"/>
        <item x="415"/>
        <item x="541"/>
        <item x="220"/>
        <item x="195"/>
        <item x="610"/>
        <item x="445"/>
        <item x="338"/>
        <item x="519"/>
        <item x="114"/>
        <item x="264"/>
        <item x="450"/>
        <item x="942"/>
        <item x="973"/>
        <item x="992"/>
        <item x="958"/>
        <item x="1002"/>
        <item x="984"/>
        <item x="946"/>
        <item x="960"/>
        <item x="977"/>
        <item x="499"/>
        <item x="386"/>
        <item x="459"/>
        <item x="399"/>
        <item x="379"/>
        <item x="510"/>
        <item x="167"/>
        <item x="343"/>
        <item x="563"/>
        <item x="884"/>
        <item x="844"/>
        <item x="908"/>
        <item x="886"/>
        <item x="895"/>
        <item x="756"/>
        <item x="751"/>
        <item x="793"/>
        <item x="822"/>
        <item x="935"/>
        <item x="919"/>
        <item x="987"/>
        <item x="997"/>
        <item x="996"/>
        <item x="1012"/>
        <item x="899"/>
        <item x="922"/>
        <item x="965"/>
        <item x="711"/>
        <item x="758"/>
        <item x="857"/>
        <item x="967"/>
        <item x="970"/>
        <item x="1006"/>
        <item x="820"/>
        <item x="837"/>
        <item x="830"/>
        <item x="828"/>
        <item x="810"/>
        <item x="883"/>
        <item x="952"/>
        <item x="912"/>
        <item x="971"/>
        <item x="815"/>
        <item x="873"/>
        <item x="897"/>
        <item x="710"/>
        <item x="694"/>
        <item x="868"/>
        <item x="801"/>
        <item x="787"/>
        <item x="660"/>
        <item x="574"/>
        <item x="717"/>
        <item x="732"/>
        <item x="129"/>
        <item x="123"/>
        <item x="290"/>
        <item x="260"/>
        <item x="234"/>
        <item x="373"/>
        <item x="43"/>
        <item x="136"/>
        <item x="230"/>
        <item x="507"/>
        <item x="573"/>
        <item x="794"/>
        <item x="738"/>
        <item x="719"/>
        <item x="786"/>
        <item x="417"/>
        <item x="559"/>
        <item x="636"/>
        <item x="469"/>
        <item x="398"/>
        <item x="724"/>
        <item x="696"/>
        <item x="558"/>
        <item x="702"/>
        <item x="214"/>
        <item x="511"/>
        <item x="491"/>
        <item x="476"/>
        <item x="414"/>
        <item x="825"/>
        <item x="553"/>
        <item x="479"/>
        <item x="676"/>
        <item x="222"/>
        <item x="395"/>
        <item x="595"/>
        <item x="300"/>
        <item x="364"/>
        <item x="342"/>
        <item x="634"/>
        <item x="670"/>
        <item x="661"/>
        <item x="328"/>
        <item x="504"/>
        <item x="478"/>
        <item x="506"/>
        <item x="245"/>
        <item x="679"/>
        <item x="540"/>
        <item x="487"/>
        <item x="697"/>
        <item x="182"/>
        <item x="533"/>
        <item x="641"/>
        <item x="1029"/>
        <item t="default"/>
      </items>
      <autoSortScope>
        <pivotArea dataOnly="0" outline="0" fieldPosition="0">
          <references count="1">
            <reference field="4294967294" count="1" selected="0">
              <x v="0"/>
            </reference>
          </references>
        </pivotArea>
      </autoSortScope>
    </pivotField>
    <pivotField showAll="0"/>
    <pivotField dataField="1" showAll="0"/>
    <pivotField dataField="1" showAll="0"/>
    <pivotField dataField="1" showAll="0"/>
    <pivotField dataField="1" showAll="0">
      <items count="1029">
        <item x="1006"/>
        <item x="1026"/>
        <item x="1022"/>
        <item x="995"/>
        <item x="1005"/>
        <item x="965"/>
        <item x="1016"/>
        <item x="991"/>
        <item x="802"/>
        <item x="931"/>
        <item x="1010"/>
        <item x="1008"/>
        <item x="947"/>
        <item x="779"/>
        <item x="1013"/>
        <item x="891"/>
        <item x="936"/>
        <item x="1001"/>
        <item x="908"/>
        <item x="811"/>
        <item x="993"/>
        <item x="971"/>
        <item x="937"/>
        <item x="894"/>
        <item x="942"/>
        <item x="1000"/>
        <item x="972"/>
        <item x="967"/>
        <item x="672"/>
        <item x="945"/>
        <item x="977"/>
        <item x="915"/>
        <item x="1025"/>
        <item x="365"/>
        <item x="913"/>
        <item x="819"/>
        <item x="1002"/>
        <item x="987"/>
        <item x="1019"/>
        <item x="240"/>
        <item x="836"/>
        <item x="969"/>
        <item x="918"/>
        <item x="880"/>
        <item x="405"/>
        <item x="905"/>
        <item x="878"/>
        <item x="854"/>
        <item x="745"/>
        <item x="914"/>
        <item x="999"/>
        <item x="525"/>
        <item x="871"/>
        <item x="866"/>
        <item x="862"/>
        <item x="770"/>
        <item x="865"/>
        <item x="881"/>
        <item x="194"/>
        <item x="766"/>
        <item x="798"/>
        <item x="183"/>
        <item x="705"/>
        <item x="853"/>
        <item x="736"/>
        <item x="613"/>
        <item x="895"/>
        <item x="955"/>
        <item x="412"/>
        <item x="927"/>
        <item x="62"/>
        <item x="824"/>
        <item x="543"/>
        <item x="366"/>
        <item x="577"/>
        <item x="339"/>
        <item x="757"/>
        <item x="337"/>
        <item x="963"/>
        <item x="807"/>
        <item x="530"/>
        <item x="856"/>
        <item x="1009"/>
        <item x="78"/>
        <item x="986"/>
        <item x="859"/>
        <item x="456"/>
        <item x="833"/>
        <item x="610"/>
        <item x="1"/>
        <item x="794"/>
        <item x="756"/>
        <item x="647"/>
        <item x="910"/>
        <item x="799"/>
        <item x="178"/>
        <item x="781"/>
        <item x="714"/>
        <item x="907"/>
        <item x="838"/>
        <item x="357"/>
        <item x="727"/>
        <item x="522"/>
        <item x="847"/>
        <item x="701"/>
        <item x="301"/>
        <item x="332"/>
        <item x="730"/>
        <item x="467"/>
        <item x="238"/>
        <item x="36"/>
        <item x="780"/>
        <item x="902"/>
        <item x="537"/>
        <item x="158"/>
        <item x="826"/>
        <item x="136"/>
        <item x="919"/>
        <item x="797"/>
        <item x="264"/>
        <item x="281"/>
        <item x="898"/>
        <item x="934"/>
        <item x="904"/>
        <item x="806"/>
        <item x="864"/>
        <item x="800"/>
        <item x="603"/>
        <item x="657"/>
        <item x="711"/>
        <item x="483"/>
        <item x="557"/>
        <item x="98"/>
        <item x="396"/>
        <item x="360"/>
        <item x="668"/>
        <item x="492"/>
        <item x="759"/>
        <item x="707"/>
        <item x="242"/>
        <item x="288"/>
        <item x="331"/>
        <item x="676"/>
        <item x="863"/>
        <item x="752"/>
        <item x="540"/>
        <item x="627"/>
        <item x="761"/>
        <item x="809"/>
        <item x="371"/>
        <item x="256"/>
        <item x="646"/>
        <item x="687"/>
        <item x="755"/>
        <item x="750"/>
        <item x="481"/>
        <item x="552"/>
        <item x="662"/>
        <item x="585"/>
        <item x="817"/>
        <item x="774"/>
        <item x="789"/>
        <item x="431"/>
        <item x="69"/>
        <item x="416"/>
        <item x="740"/>
        <item x="685"/>
        <item x="885"/>
        <item x="952"/>
        <item x="723"/>
        <item x="695"/>
        <item x="874"/>
        <item x="842"/>
        <item x="177"/>
        <item x="474"/>
        <item x="981"/>
        <item x="376"/>
        <item x="573"/>
        <item x="548"/>
        <item x="143"/>
        <item x="338"/>
        <item x="424"/>
        <item x="667"/>
        <item x="277"/>
        <item x="808"/>
        <item x="237"/>
        <item x="718"/>
        <item x="372"/>
        <item x="204"/>
        <item x="141"/>
        <item x="471"/>
        <item x="923"/>
        <item x="731"/>
        <item x="493"/>
        <item x="899"/>
        <item x="633"/>
        <item x="900"/>
        <item x="382"/>
        <item x="829"/>
        <item x="99"/>
        <item x="626"/>
        <item x="267"/>
        <item x="990"/>
        <item x="698"/>
        <item x="317"/>
        <item x="704"/>
        <item x="652"/>
        <item x="40"/>
        <item x="889"/>
        <item x="909"/>
        <item x="27"/>
        <item x="443"/>
        <item x="502"/>
        <item x="461"/>
        <item x="1011"/>
        <item x="954"/>
        <item x="262"/>
        <item x="637"/>
        <item x="282"/>
        <item x="316"/>
        <item x="139"/>
        <item x="510"/>
        <item x="498"/>
        <item x="359"/>
        <item x="649"/>
        <item x="216"/>
        <item x="463"/>
        <item x="171"/>
        <item x="270"/>
        <item x="708"/>
        <item x="737"/>
        <item x="532"/>
        <item x="59"/>
        <item x="164"/>
        <item x="832"/>
        <item x="549"/>
        <item x="600"/>
        <item x="381"/>
        <item x="893"/>
        <item x="468"/>
        <item x="916"/>
        <item x="831"/>
        <item x="622"/>
        <item x="89"/>
        <item x="582"/>
        <item x="925"/>
        <item x="519"/>
        <item x="397"/>
        <item x="680"/>
        <item x="302"/>
        <item x="388"/>
        <item x="542"/>
        <item x="222"/>
        <item x="286"/>
        <item x="457"/>
        <item x="661"/>
        <item x="677"/>
        <item x="589"/>
        <item x="821"/>
        <item x="2"/>
        <item x="58"/>
        <item x="870"/>
        <item x="538"/>
        <item x="645"/>
        <item x="751"/>
        <item x="34"/>
        <item x="938"/>
        <item x="602"/>
        <item x="528"/>
        <item x="190"/>
        <item x="83"/>
        <item x="639"/>
        <item x="501"/>
        <item x="125"/>
        <item x="703"/>
        <item x="482"/>
        <item x="681"/>
        <item x="390"/>
        <item x="15"/>
        <item x="786"/>
        <item x="255"/>
        <item x="497"/>
        <item x="369"/>
        <item x="869"/>
        <item x="375"/>
        <item x="174"/>
        <item x="903"/>
        <item x="533"/>
        <item x="441"/>
        <item x="343"/>
        <item x="912"/>
        <item x="470"/>
        <item x="107"/>
        <item x="293"/>
        <item x="326"/>
        <item x="324"/>
        <item x="520"/>
        <item x="71"/>
        <item x="44"/>
        <item x="230"/>
        <item x="531"/>
        <item x="659"/>
        <item x="617"/>
        <item x="773"/>
        <item x="221"/>
        <item x="630"/>
        <item x="948"/>
        <item x="867"/>
        <item x="775"/>
        <item x="46"/>
        <item x="21"/>
        <item x="162"/>
        <item x="63"/>
        <item x="378"/>
        <item x="387"/>
        <item x="150"/>
        <item x="764"/>
        <item x="721"/>
        <item x="247"/>
        <item x="130"/>
        <item x="234"/>
        <item x="433"/>
        <item x="1017"/>
        <item x="503"/>
        <item x="858"/>
        <item x="111"/>
        <item x="135"/>
        <item x="768"/>
        <item x="284"/>
        <item x="86"/>
        <item x="298"/>
        <item x="335"/>
        <item x="696"/>
        <item x="665"/>
        <item x="901"/>
        <item x="487"/>
        <item x="72"/>
        <item x="362"/>
        <item x="922"/>
        <item x="198"/>
        <item x="308"/>
        <item x="777"/>
        <item x="245"/>
        <item x="351"/>
        <item x="384"/>
        <item x="354"/>
        <item x="444"/>
        <item x="215"/>
        <item x="514"/>
        <item x="232"/>
        <item x="419"/>
        <item x="28"/>
        <item x="211"/>
        <item x="556"/>
        <item x="20"/>
        <item x="400"/>
        <item x="241"/>
        <item x="666"/>
        <item x="202"/>
        <item x="235"/>
        <item x="586"/>
        <item x="348"/>
        <item x="33"/>
        <item x="346"/>
        <item x="11"/>
        <item x="460"/>
        <item x="884"/>
        <item x="228"/>
        <item x="512"/>
        <item x="75"/>
        <item x="447"/>
        <item x="430"/>
        <item x="837"/>
        <item x="422"/>
        <item x="448"/>
        <item x="985"/>
        <item x="479"/>
        <item x="746"/>
        <item x="131"/>
        <item x="32"/>
        <item x="606"/>
        <item x="887"/>
        <item x="598"/>
        <item x="450"/>
        <item x="641"/>
        <item x="223"/>
        <item x="43"/>
        <item x="429"/>
        <item x="48"/>
        <item x="120"/>
        <item x="319"/>
        <item x="578"/>
        <item x="575"/>
        <item x="108"/>
        <item x="499"/>
        <item x="753"/>
        <item x="484"/>
        <item x="147"/>
        <item x="181"/>
        <item x="554"/>
        <item x="95"/>
        <item x="984"/>
        <item x="459"/>
        <item x="527"/>
        <item x="290"/>
        <item x="640"/>
        <item x="712"/>
        <item x="106"/>
        <item x="38"/>
        <item x="224"/>
        <item x="358"/>
        <item x="569"/>
        <item x="227"/>
        <item x="123"/>
        <item x="285"/>
        <item x="87"/>
        <item x="51"/>
        <item x="596"/>
        <item x="439"/>
        <item x="314"/>
        <item x="226"/>
        <item x="458"/>
        <item x="643"/>
        <item x="953"/>
        <item x="930"/>
        <item x="187"/>
        <item x="113"/>
        <item x="7"/>
        <item x="921"/>
        <item x="173"/>
        <item x="998"/>
        <item x="651"/>
        <item x="133"/>
        <item x="946"/>
        <item x="334"/>
        <item x="330"/>
        <item x="31"/>
        <item x="983"/>
        <item x="818"/>
        <item x="379"/>
        <item x="145"/>
        <item x="140"/>
        <item x="126"/>
        <item x="269"/>
        <item x="594"/>
        <item x="37"/>
        <item x="744"/>
        <item x="279"/>
        <item x="320"/>
        <item x="551"/>
        <item x="488"/>
        <item x="121"/>
        <item x="299"/>
        <item x="16"/>
        <item x="179"/>
        <item x="427"/>
        <item x="73"/>
        <item x="620"/>
        <item x="18"/>
        <item x="306"/>
        <item x="742"/>
        <item x="843"/>
        <item x="199"/>
        <item x="374"/>
        <item x="574"/>
        <item x="612"/>
        <item x="176"/>
        <item x="169"/>
        <item x="101"/>
        <item x="104"/>
        <item x="825"/>
        <item x="219"/>
        <item x="446"/>
        <item x="614"/>
        <item x="409"/>
        <item x="65"/>
        <item x="118"/>
        <item x="160"/>
        <item x="997"/>
        <item x="315"/>
        <item x="762"/>
        <item x="561"/>
        <item x="413"/>
        <item x="321"/>
        <item x="496"/>
        <item x="144"/>
        <item x="287"/>
        <item x="583"/>
        <item x="491"/>
        <item x="584"/>
        <item x="185"/>
        <item x="623"/>
        <item x="729"/>
        <item x="710"/>
        <item x="436"/>
        <item x="475"/>
        <item x="438"/>
        <item x="793"/>
        <item x="941"/>
        <item x="114"/>
        <item x="361"/>
        <item x="691"/>
        <item x="407"/>
        <item x="311"/>
        <item x="478"/>
        <item x="182"/>
        <item x="229"/>
        <item x="30"/>
        <item x="207"/>
        <item x="278"/>
        <item x="189"/>
        <item x="186"/>
        <item x="939"/>
        <item x="257"/>
        <item x="720"/>
        <item x="88"/>
        <item x="309"/>
        <item x="84"/>
        <item x="767"/>
        <item x="595"/>
        <item x="678"/>
        <item x="289"/>
        <item x="638"/>
        <item x="122"/>
        <item x="495"/>
        <item x="494"/>
        <item x="153"/>
        <item x="6"/>
        <item x="35"/>
        <item x="393"/>
        <item x="251"/>
        <item x="76"/>
        <item x="349"/>
        <item x="615"/>
        <item x="94"/>
        <item x="275"/>
        <item x="336"/>
        <item x="571"/>
        <item x="599"/>
        <item x="156"/>
        <item x="93"/>
        <item x="363"/>
        <item x="159"/>
        <item x="102"/>
        <item x="347"/>
        <item x="621"/>
        <item x="553"/>
        <item x="748"/>
        <item x="547"/>
        <item x="1012"/>
        <item x="103"/>
        <item x="844"/>
        <item x="236"/>
        <item x="535"/>
        <item x="386"/>
        <item x="579"/>
        <item x="26"/>
        <item x="980"/>
        <item x="152"/>
        <item x="100"/>
        <item x="258"/>
        <item x="713"/>
        <item x="632"/>
        <item x="109"/>
        <item x="294"/>
        <item x="119"/>
        <item x="50"/>
        <item x="636"/>
        <item x="170"/>
        <item x="425"/>
        <item x="333"/>
        <item x="420"/>
        <item x="124"/>
        <item x="70"/>
        <item x="655"/>
        <item x="90"/>
        <item x="688"/>
        <item x="465"/>
        <item x="992"/>
        <item x="127"/>
        <item x="996"/>
        <item x="398"/>
        <item x="248"/>
        <item x="96"/>
        <item x="769"/>
        <item x="570"/>
        <item x="434"/>
        <item x="1024"/>
        <item x="344"/>
        <item x="193"/>
        <item x="524"/>
        <item x="660"/>
        <item x="115"/>
        <item x="940"/>
        <item x="861"/>
        <item x="747"/>
        <item x="39"/>
        <item x="206"/>
        <item x="323"/>
        <item x="47"/>
        <item x="353"/>
        <item x="13"/>
        <item x="368"/>
        <item x="822"/>
        <item x="210"/>
        <item x="5"/>
        <item x="273"/>
        <item x="576"/>
        <item x="239"/>
        <item x="110"/>
        <item x="399"/>
        <item x="67"/>
        <item x="421"/>
        <item x="14"/>
        <item x="23"/>
        <item x="890"/>
        <item x="41"/>
        <item x="355"/>
        <item x="29"/>
        <item x="138"/>
        <item x="693"/>
        <item x="536"/>
        <item x="380"/>
        <item x="619"/>
        <item x="195"/>
        <item x="423"/>
        <item x="739"/>
        <item x="565"/>
        <item x="42"/>
        <item x="562"/>
        <item x="220"/>
        <item x="4"/>
        <item x="329"/>
        <item x="148"/>
        <item x="132"/>
        <item x="327"/>
        <item x="654"/>
        <item x="373"/>
        <item x="92"/>
        <item x="489"/>
        <item x="403"/>
        <item x="587"/>
        <item x="500"/>
        <item x="700"/>
        <item x="507"/>
        <item x="53"/>
        <item x="260"/>
        <item x="790"/>
        <item x="515"/>
        <item x="56"/>
        <item x="271"/>
        <item x="163"/>
        <item x="157"/>
        <item x="17"/>
        <item x="112"/>
        <item x="61"/>
        <item x="462"/>
        <item x="572"/>
        <item x="184"/>
        <item x="391"/>
        <item x="592"/>
        <item x="682"/>
        <item x="225"/>
        <item x="414"/>
        <item x="516"/>
        <item x="392"/>
        <item x="345"/>
        <item x="896"/>
        <item x="268"/>
        <item x="442"/>
        <item x="370"/>
        <item x="505"/>
        <item x="79"/>
        <item x="364"/>
        <item x="272"/>
        <item x="45"/>
        <item x="203"/>
        <item x="142"/>
        <item x="933"/>
        <item x="760"/>
        <item x="694"/>
        <item x="201"/>
        <item x="733"/>
        <item x="593"/>
        <item x="24"/>
        <item x="175"/>
        <item x="8"/>
        <item x="675"/>
        <item x="151"/>
        <item x="265"/>
        <item x="52"/>
        <item x="254"/>
        <item x="263"/>
        <item x="690"/>
        <item x="550"/>
        <item x="670"/>
        <item x="517"/>
        <item x="304"/>
        <item x="726"/>
        <item x="64"/>
        <item x="631"/>
        <item x="276"/>
        <item x="982"/>
        <item x="77"/>
        <item x="699"/>
        <item x="810"/>
        <item x="137"/>
        <item x="509"/>
        <item x="629"/>
        <item x="57"/>
        <item x="684"/>
        <item x="191"/>
        <item x="68"/>
        <item x="504"/>
        <item x="128"/>
        <item x="313"/>
        <item x="243"/>
        <item x="544"/>
        <item x="706"/>
        <item x="9"/>
        <item x="246"/>
        <item x="297"/>
        <item x="200"/>
        <item x="426"/>
        <item x="385"/>
        <item x="669"/>
        <item x="214"/>
        <item x="648"/>
        <item x="85"/>
        <item x="303"/>
        <item x="454"/>
        <item x="305"/>
        <item x="518"/>
        <item x="783"/>
        <item x="743"/>
        <item x="568"/>
        <item x="679"/>
        <item x="197"/>
        <item x="709"/>
        <item x="406"/>
        <item x="342"/>
        <item x="506"/>
        <item x="291"/>
        <item x="154"/>
        <item x="411"/>
        <item x="658"/>
        <item x="564"/>
        <item x="950"/>
        <item x="352"/>
        <item x="307"/>
        <item x="192"/>
        <item x="394"/>
        <item x="340"/>
        <item x="1021"/>
        <item x="3"/>
        <item x="134"/>
        <item x="452"/>
        <item x="765"/>
        <item x="168"/>
        <item x="328"/>
        <item x="803"/>
        <item x="55"/>
        <item x="259"/>
        <item x="480"/>
        <item x="455"/>
        <item x="312"/>
        <item x="758"/>
        <item x="54"/>
        <item x="266"/>
        <item x="546"/>
        <item x="473"/>
        <item x="608"/>
        <item x="105"/>
        <item x="129"/>
        <item x="968"/>
        <item x="10"/>
        <item x="590"/>
        <item x="508"/>
        <item x="875"/>
        <item x="116"/>
        <item x="437"/>
        <item x="642"/>
        <item x="188"/>
        <item x="149"/>
        <item x="383"/>
        <item x="318"/>
        <item x="146"/>
        <item x="80"/>
        <item x="296"/>
        <item x="892"/>
        <item x="261"/>
        <item x="252"/>
        <item x="673"/>
        <item x="402"/>
        <item x="208"/>
        <item x="12"/>
        <item x="66"/>
        <item x="784"/>
        <item x="771"/>
        <item x="395"/>
        <item x="212"/>
        <item x="776"/>
        <item x="205"/>
        <item x="611"/>
        <item x="166"/>
        <item x="567"/>
        <item x="581"/>
        <item x="196"/>
        <item x="244"/>
        <item x="472"/>
        <item x="782"/>
        <item x="408"/>
        <item x="683"/>
        <item x="445"/>
        <item x="350"/>
        <item x="280"/>
        <item x="559"/>
        <item x="724"/>
        <item x="872"/>
        <item x="653"/>
        <item x="656"/>
        <item x="787"/>
        <item x="616"/>
        <item x="325"/>
        <item x="218"/>
        <item x="367"/>
        <item x="692"/>
        <item x="310"/>
        <item x="618"/>
        <item x="722"/>
        <item x="873"/>
        <item x="702"/>
        <item x="601"/>
        <item x="566"/>
        <item x="545"/>
        <item x="634"/>
        <item x="74"/>
        <item x="738"/>
        <item x="624"/>
        <item x="816"/>
        <item x="523"/>
        <item x="0"/>
        <item x="283"/>
        <item x="91"/>
        <item x="415"/>
        <item x="292"/>
        <item x="521"/>
        <item x="490"/>
        <item x="300"/>
        <item x="534"/>
        <item x="209"/>
        <item x="597"/>
        <item x="401"/>
        <item x="886"/>
        <item x="563"/>
        <item x="485"/>
        <item x="428"/>
        <item x="917"/>
        <item x="716"/>
        <item x="377"/>
        <item x="929"/>
        <item x="60"/>
        <item x="233"/>
        <item x="541"/>
        <item x="795"/>
        <item x="253"/>
        <item x="754"/>
        <item x="970"/>
        <item x="848"/>
        <item x="418"/>
        <item x="785"/>
        <item x="879"/>
        <item x="274"/>
        <item x="732"/>
        <item x="804"/>
        <item x="820"/>
        <item x="728"/>
        <item x="19"/>
        <item x="167"/>
        <item x="876"/>
        <item x="25"/>
        <item x="975"/>
        <item x="725"/>
        <item x="801"/>
        <item x="558"/>
        <item x="322"/>
        <item x="840"/>
        <item x="911"/>
        <item x="830"/>
        <item x="356"/>
        <item x="689"/>
        <item x="978"/>
        <item x="605"/>
        <item x="897"/>
        <item x="791"/>
        <item x="609"/>
        <item x="1015"/>
        <item x="663"/>
        <item x="778"/>
        <item x="715"/>
        <item x="932"/>
        <item x="217"/>
        <item x="845"/>
        <item x="719"/>
        <item x="404"/>
        <item x="664"/>
        <item x="883"/>
        <item x="625"/>
        <item x="477"/>
        <item x="213"/>
        <item x="250"/>
        <item x="650"/>
        <item x="823"/>
        <item x="976"/>
        <item x="734"/>
        <item x="440"/>
        <item x="850"/>
        <item x="81"/>
        <item x="959"/>
        <item x="851"/>
        <item x="792"/>
        <item x="591"/>
        <item x="389"/>
        <item x="161"/>
        <item x="741"/>
        <item x="231"/>
        <item x="834"/>
        <item x="857"/>
        <item x="957"/>
        <item x="511"/>
        <item x="926"/>
        <item x="846"/>
        <item x="964"/>
        <item x="920"/>
        <item x="417"/>
        <item x="180"/>
        <item x="877"/>
        <item x="435"/>
        <item x="827"/>
        <item x="555"/>
        <item x="888"/>
        <item x="974"/>
        <item x="813"/>
        <item x="788"/>
        <item x="635"/>
        <item x="812"/>
        <item x="855"/>
        <item x="644"/>
        <item x="962"/>
        <item x="165"/>
        <item x="814"/>
        <item x="772"/>
        <item x="432"/>
        <item x="155"/>
        <item x="526"/>
        <item x="513"/>
        <item x="486"/>
        <item x="805"/>
        <item x="449"/>
        <item x="588"/>
        <item x="82"/>
        <item x="341"/>
        <item x="815"/>
        <item x="539"/>
        <item x="172"/>
        <item x="607"/>
        <item x="958"/>
        <item x="906"/>
        <item x="295"/>
        <item x="860"/>
        <item x="628"/>
        <item x="717"/>
        <item x="849"/>
        <item x="249"/>
        <item x="882"/>
        <item x="410"/>
        <item x="453"/>
        <item x="580"/>
        <item x="22"/>
        <item x="979"/>
        <item x="671"/>
        <item x="117"/>
        <item x="828"/>
        <item x="466"/>
        <item x="1003"/>
        <item x="49"/>
        <item x="949"/>
        <item x="674"/>
        <item x="604"/>
        <item x="852"/>
        <item x="686"/>
        <item x="749"/>
        <item x="796"/>
        <item x="961"/>
        <item x="944"/>
        <item x="476"/>
        <item x="835"/>
        <item x="97"/>
        <item x="697"/>
        <item x="989"/>
        <item x="451"/>
        <item x="994"/>
        <item x="943"/>
        <item x="560"/>
        <item x="763"/>
        <item x="924"/>
        <item x="529"/>
        <item x="469"/>
        <item x="464"/>
        <item x="1004"/>
        <item x="956"/>
        <item x="928"/>
        <item x="735"/>
        <item x="1007"/>
        <item x="1020"/>
        <item x="951"/>
        <item x="935"/>
        <item x="841"/>
        <item x="1023"/>
        <item x="973"/>
        <item x="960"/>
        <item x="966"/>
        <item x="868"/>
        <item x="839"/>
        <item x="1014"/>
        <item x="988"/>
        <item x="1018"/>
        <item x="1027"/>
        <item t="default"/>
      </items>
    </pivotField>
  </pivotFields>
  <rowFields count="1">
    <field x="2"/>
  </rowFields>
  <rowItems count="11">
    <i>
      <x v="6"/>
    </i>
    <i>
      <x v="1"/>
    </i>
    <i>
      <x/>
    </i>
    <i>
      <x v="7"/>
    </i>
    <i>
      <x v="8"/>
    </i>
    <i>
      <x v="4"/>
    </i>
    <i>
      <x v="3"/>
    </i>
    <i>
      <x v="2"/>
    </i>
    <i>
      <x v="5"/>
    </i>
    <i>
      <x v="9"/>
    </i>
    <i t="grand">
      <x/>
    </i>
  </rowItems>
  <colFields count="1">
    <field x="-2"/>
  </colFields>
  <colItems count="4">
    <i>
      <x/>
    </i>
    <i i="1">
      <x v="1"/>
    </i>
    <i i="2">
      <x v="2"/>
    </i>
    <i i="3">
      <x v="3"/>
    </i>
  </colItems>
  <dataFields count="4">
    <dataField name="Sum of Week of 3/30-4/5_x000a_Segment Reach" fld="5" baseField="0" baseItem="0"/>
    <dataField name="Sum of Week of 3/30-4/5_x000a_Incremental Segment Reach" fld="6" baseField="0" baseItem="0"/>
    <dataField name="Sum of Week of 3/30-4/5_x000a_Avg Time Viewed (minutes)" fld="7" baseField="0" baseItem="0"/>
    <dataField name="Sum of WoW Change in Time Viewed" fld="8" baseField="3" baseItem="0" numFmtId="10"/>
  </dataFields>
  <formats count="3">
    <format dxfId="26">
      <pivotArea dataOnly="0" outline="0" fieldPosition="0">
        <references count="1">
          <reference field="4294967294" count="1">
            <x v="0"/>
          </reference>
        </references>
      </pivotArea>
    </format>
    <format dxfId="27">
      <pivotArea dataOnly="0" outline="0" fieldPosition="0">
        <references count="1">
          <reference field="4294967294" count="1">
            <x v="1"/>
          </reference>
        </references>
      </pivotArea>
    </format>
    <format dxfId="28">
      <pivotArea dataOnly="0" outline="0" fieldPosition="0">
        <references count="1">
          <reference field="4294967294" count="1">
            <x v="2"/>
          </reference>
        </references>
      </pivotArea>
    </format>
  </formats>
  <conditionalFormats count="4">
    <conditionalFormat priority="4">
      <pivotAreas count="1">
        <pivotArea outline="0" fieldPosition="0">
          <references count="1">
            <reference field="4294967294" count="1">
              <x v="3"/>
            </reference>
          </references>
        </pivotArea>
      </pivotAreas>
    </conditionalFormat>
    <conditionalFormat priority="3">
      <pivotAreas count="1">
        <pivotArea outline="0" fieldPosition="0">
          <references count="1">
            <reference field="4294967294" count="1">
              <x v="3"/>
            </reference>
          </references>
        </pivotArea>
      </pivotAreas>
    </conditionalFormat>
    <conditionalFormat priority="2">
      <pivotAreas count="1">
        <pivotArea outline="0" fieldPosition="0">
          <references count="1">
            <reference field="4294967294" count="1">
              <x v="1"/>
            </reference>
          </references>
        </pivotArea>
      </pivotAreas>
    </conditionalFormat>
    <conditionalFormat priority="1">
      <pivotAreas count="1">
        <pivotArea outline="0" fieldPosition="0">
          <references count="1">
            <reference field="4294967294" count="1">
              <x v="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DA99D2-1143-4D4D-9DC9-A737060E2D62}" name="PivotTable15" cacheId="6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1:B120" firstHeaderRow="1" firstDataRow="1" firstDataCol="1"/>
  <pivotFields count="9">
    <pivotField showAll="0">
      <items count="27">
        <item x="7"/>
        <item x="4"/>
        <item x="0"/>
        <item x="10"/>
        <item x="5"/>
        <item x="3"/>
        <item x="17"/>
        <item x="19"/>
        <item x="11"/>
        <item x="18"/>
        <item x="14"/>
        <item x="12"/>
        <item x="1"/>
        <item x="20"/>
        <item x="25"/>
        <item x="9"/>
        <item x="22"/>
        <item x="23"/>
        <item x="15"/>
        <item x="2"/>
        <item x="13"/>
        <item x="24"/>
        <item x="21"/>
        <item x="8"/>
        <item x="6"/>
        <item x="16"/>
        <item t="default"/>
      </items>
    </pivotField>
    <pivotField axis="axisRow" showAll="0" sortType="descending">
      <items count="119">
        <item x="14"/>
        <item x="2"/>
        <item x="59"/>
        <item x="5"/>
        <item x="81"/>
        <item x="36"/>
        <item x="32"/>
        <item x="83"/>
        <item x="115"/>
        <item x="91"/>
        <item x="94"/>
        <item x="19"/>
        <item x="82"/>
        <item x="0"/>
        <item x="103"/>
        <item x="63"/>
        <item x="40"/>
        <item x="11"/>
        <item x="16"/>
        <item x="53"/>
        <item x="43"/>
        <item x="65"/>
        <item x="13"/>
        <item x="92"/>
        <item x="107"/>
        <item x="61"/>
        <item x="68"/>
        <item x="90"/>
        <item x="39"/>
        <item x="26"/>
        <item x="15"/>
        <item x="116"/>
        <item x="28"/>
        <item x="54"/>
        <item x="80"/>
        <item x="6"/>
        <item x="3"/>
        <item x="67"/>
        <item x="4"/>
        <item x="30"/>
        <item x="22"/>
        <item x="17"/>
        <item x="55"/>
        <item x="87"/>
        <item x="37"/>
        <item x="58"/>
        <item x="108"/>
        <item x="64"/>
        <item x="50"/>
        <item x="84"/>
        <item x="34"/>
        <item x="72"/>
        <item x="69"/>
        <item x="10"/>
        <item x="9"/>
        <item x="27"/>
        <item x="105"/>
        <item x="48"/>
        <item x="38"/>
        <item x="35"/>
        <item x="86"/>
        <item x="109"/>
        <item x="60"/>
        <item x="42"/>
        <item x="29"/>
        <item x="23"/>
        <item x="100"/>
        <item x="112"/>
        <item x="24"/>
        <item x="70"/>
        <item x="89"/>
        <item x="1"/>
        <item x="21"/>
        <item x="111"/>
        <item x="45"/>
        <item x="74"/>
        <item x="49"/>
        <item x="75"/>
        <item x="99"/>
        <item x="66"/>
        <item x="95"/>
        <item x="78"/>
        <item x="85"/>
        <item x="79"/>
        <item x="62"/>
        <item x="114"/>
        <item x="12"/>
        <item x="31"/>
        <item x="52"/>
        <item x="77"/>
        <item x="101"/>
        <item x="41"/>
        <item x="73"/>
        <item x="46"/>
        <item x="25"/>
        <item x="8"/>
        <item x="93"/>
        <item x="104"/>
        <item x="102"/>
        <item x="97"/>
        <item x="20"/>
        <item x="7"/>
        <item x="51"/>
        <item x="33"/>
        <item x="113"/>
        <item x="44"/>
        <item x="98"/>
        <item x="110"/>
        <item x="96"/>
        <item x="106"/>
        <item x="88"/>
        <item x="18"/>
        <item x="76"/>
        <item x="56"/>
        <item x="57"/>
        <item x="71"/>
        <item x="47"/>
        <item x="117"/>
        <item t="default"/>
      </items>
      <autoSortScope>
        <pivotArea dataOnly="0" outline="0" fieldPosition="0">
          <references count="1">
            <reference field="4294967294" count="1" selected="0">
              <x v="0"/>
            </reference>
          </references>
        </pivotArea>
      </autoSortScope>
    </pivotField>
    <pivotField showAll="0">
      <items count="11">
        <item x="2"/>
        <item x="1"/>
        <item x="3"/>
        <item x="7"/>
        <item x="6"/>
        <item x="8"/>
        <item x="0"/>
        <item x="5"/>
        <item x="4"/>
        <item x="9"/>
        <item t="default"/>
      </items>
    </pivotField>
    <pivotField showAll="0">
      <items count="1031">
        <item x="138"/>
        <item x="122"/>
        <item x="384"/>
        <item x="211"/>
        <item x="143"/>
        <item x="339"/>
        <item x="34"/>
        <item x="128"/>
        <item x="246"/>
        <item x="23"/>
        <item x="5"/>
        <item x="18"/>
        <item x="88"/>
        <item x="29"/>
        <item x="59"/>
        <item x="2"/>
        <item x="19"/>
        <item x="47"/>
        <item x="492"/>
        <item x="320"/>
        <item x="537"/>
        <item x="227"/>
        <item x="96"/>
        <item x="71"/>
        <item x="289"/>
        <item x="87"/>
        <item x="72"/>
        <item x="248"/>
        <item x="11"/>
        <item x="110"/>
        <item x="316"/>
        <item x="638"/>
        <item x="620"/>
        <item x="773"/>
        <item x="800"/>
        <item x="703"/>
        <item x="833"/>
        <item x="441"/>
        <item x="603"/>
        <item x="714"/>
        <item x="292"/>
        <item x="231"/>
        <item x="568"/>
        <item x="524"/>
        <item x="433"/>
        <item x="609"/>
        <item x="137"/>
        <item x="253"/>
        <item x="347"/>
        <item x="523"/>
        <item x="331"/>
        <item x="715"/>
        <item x="309"/>
        <item x="210"/>
        <item x="567"/>
        <item x="109"/>
        <item x="249"/>
        <item x="484"/>
        <item x="961"/>
        <item x="972"/>
        <item x="975"/>
        <item x="982"/>
        <item x="994"/>
        <item x="1003"/>
        <item x="969"/>
        <item x="995"/>
        <item x="1010"/>
        <item x="721"/>
        <item x="593"/>
        <item x="848"/>
        <item x="796"/>
        <item x="639"/>
        <item x="872"/>
        <item x="463"/>
        <item x="687"/>
        <item x="783"/>
        <item x="795"/>
        <item x="716"/>
        <item x="903"/>
        <item x="853"/>
        <item x="860"/>
        <item x="917"/>
        <item x="652"/>
        <item x="808"/>
        <item x="827"/>
        <item x="725"/>
        <item x="739"/>
        <item x="777"/>
        <item x="882"/>
        <item x="847"/>
        <item x="845"/>
        <item x="678"/>
        <item x="858"/>
        <item x="902"/>
        <item x="280"/>
        <item x="215"/>
        <item x="572"/>
        <item x="164"/>
        <item x="180"/>
        <item x="493"/>
        <item x="44"/>
        <item x="341"/>
        <item x="372"/>
        <item x="446"/>
        <item x="528"/>
        <item x="518"/>
        <item x="925"/>
        <item x="648"/>
        <item x="623"/>
        <item x="784"/>
        <item x="831"/>
        <item x="812"/>
        <item x="865"/>
        <item x="849"/>
        <item x="788"/>
        <item x="10"/>
        <item x="12"/>
        <item x="65"/>
        <item x="105"/>
        <item x="116"/>
        <item x="361"/>
        <item x="0"/>
        <item x="79"/>
        <item x="35"/>
        <item x="536"/>
        <item x="238"/>
        <item x="690"/>
        <item x="607"/>
        <item x="546"/>
        <item x="713"/>
        <item x="287"/>
        <item x="274"/>
        <item x="385"/>
        <item x="168"/>
        <item x="209"/>
        <item x="252"/>
        <item x="480"/>
        <item x="454"/>
        <item x="481"/>
        <item x="147"/>
        <item x="420"/>
        <item x="684"/>
        <item x="28"/>
        <item x="30"/>
        <item x="104"/>
        <item x="148"/>
        <item x="93"/>
        <item x="176"/>
        <item x="24"/>
        <item x="51"/>
        <item x="68"/>
        <item x="218"/>
        <item x="85"/>
        <item x="465"/>
        <item x="312"/>
        <item x="146"/>
        <item x="396"/>
        <item x="38"/>
        <item x="84"/>
        <item x="152"/>
        <item x="435"/>
        <item x="294"/>
        <item x="749"/>
        <item x="612"/>
        <item x="520"/>
        <item x="619"/>
        <item x="202"/>
        <item x="382"/>
        <item x="470"/>
        <item x="562"/>
        <item x="251"/>
        <item x="601"/>
        <item x="404"/>
        <item x="1001"/>
        <item x="647"/>
        <item x="158"/>
        <item x="643"/>
        <item x="584"/>
        <item x="401"/>
        <item x="380"/>
        <item x="688"/>
        <item x="666"/>
        <item x="608"/>
        <item x="757"/>
        <item x="255"/>
        <item x="337"/>
        <item x="525"/>
        <item x="135"/>
        <item x="112"/>
        <item x="360"/>
        <item x="266"/>
        <item x="242"/>
        <item x="322"/>
        <item x="33"/>
        <item x="171"/>
        <item x="268"/>
        <item x="867"/>
        <item x="769"/>
        <item x="906"/>
        <item x="846"/>
        <item x="824"/>
        <item x="898"/>
        <item x="657"/>
        <item x="792"/>
        <item x="911"/>
        <item x="915"/>
        <item x="881"/>
        <item x="981"/>
        <item x="966"/>
        <item x="954"/>
        <item x="978"/>
        <item x="823"/>
        <item x="916"/>
        <item x="934"/>
        <item x="233"/>
        <item x="388"/>
        <item x="317"/>
        <item x="667"/>
        <item x="692"/>
        <item x="734"/>
        <item x="552"/>
        <item x="449"/>
        <item x="448"/>
        <item x="275"/>
        <item x="314"/>
        <item x="403"/>
        <item x="782"/>
        <item x="776"/>
        <item x="774"/>
        <item x="407"/>
        <item x="436"/>
        <item x="408"/>
        <item x="646"/>
        <item x="701"/>
        <item x="755"/>
        <item x="927"/>
        <item x="923"/>
        <item x="913"/>
        <item x="747"/>
        <item x="753"/>
        <item x="759"/>
        <item x="306"/>
        <item x="271"/>
        <item x="642"/>
        <item x="473"/>
        <item x="383"/>
        <item x="583"/>
        <item x="144"/>
        <item x="241"/>
        <item x="393"/>
        <item x="178"/>
        <item x="149"/>
        <item x="557"/>
        <item x="305"/>
        <item x="217"/>
        <item x="585"/>
        <item x="66"/>
        <item x="187"/>
        <item x="311"/>
        <item x="998"/>
        <item x="1024"/>
        <item x="1027"/>
        <item x="1017"/>
        <item x="976"/>
        <item x="1028"/>
        <item x="991"/>
        <item x="1026"/>
        <item x="1023"/>
        <item x="174"/>
        <item x="169"/>
        <item x="622"/>
        <item x="374"/>
        <item x="254"/>
        <item x="381"/>
        <item x="74"/>
        <item x="117"/>
        <item x="213"/>
        <item x="48"/>
        <item x="46"/>
        <item x="118"/>
        <item x="691"/>
        <item x="513"/>
        <item x="644"/>
        <item x="614"/>
        <item x="580"/>
        <item x="720"/>
        <item x="205"/>
        <item x="412"/>
        <item x="730"/>
        <item x="139"/>
        <item x="81"/>
        <item x="206"/>
        <item x="36"/>
        <item x="616"/>
        <item x="539"/>
        <item x="761"/>
        <item x="779"/>
        <item x="745"/>
        <item x="819"/>
        <item x="426"/>
        <item x="560"/>
        <item x="789"/>
        <item x="91"/>
        <item x="92"/>
        <item x="63"/>
        <item x="39"/>
        <item x="351"/>
        <item x="261"/>
        <item x="82"/>
        <item x="286"/>
        <item x="13"/>
        <item x="41"/>
        <item x="77"/>
        <item x="272"/>
        <item x="288"/>
        <item x="325"/>
        <item x="781"/>
        <item x="880"/>
        <item x="737"/>
        <item x="500"/>
        <item x="683"/>
        <item x="611"/>
        <item x="15"/>
        <item x="8"/>
        <item x="27"/>
        <item x="99"/>
        <item x="69"/>
        <item x="131"/>
        <item x="9"/>
        <item x="22"/>
        <item x="37"/>
        <item x="318"/>
        <item x="165"/>
        <item x="689"/>
        <item x="453"/>
        <item x="443"/>
        <item x="466"/>
        <item x="97"/>
        <item x="98"/>
        <item x="350"/>
        <item x="113"/>
        <item x="115"/>
        <item x="145"/>
        <item x="509"/>
        <item x="577"/>
        <item x="3"/>
        <item x="90"/>
        <item x="64"/>
        <item x="197"/>
        <item x="121"/>
        <item x="656"/>
        <item x="371"/>
        <item x="204"/>
        <item x="475"/>
        <item x="53"/>
        <item x="132"/>
        <item x="348"/>
        <item x="613"/>
        <item x="281"/>
        <item x="874"/>
        <item x="409"/>
        <item x="457"/>
        <item x="633"/>
        <item x="207"/>
        <item x="582"/>
        <item x="826"/>
        <item x="100"/>
        <item x="989"/>
        <item x="944"/>
        <item x="1004"/>
        <item x="1007"/>
        <item x="1015"/>
        <item x="964"/>
        <item x="635"/>
        <item x="531"/>
        <item x="1008"/>
        <item x="58"/>
        <item x="332"/>
        <item x="224"/>
        <item x="216"/>
        <item x="365"/>
        <item x="40"/>
        <item x="141"/>
        <item x="262"/>
        <item x="259"/>
        <item x="212"/>
        <item x="624"/>
        <item x="391"/>
        <item x="367"/>
        <item x="655"/>
        <item x="140"/>
        <item x="299"/>
        <item x="594"/>
        <item x="494"/>
        <item x="444"/>
        <item x="658"/>
        <item x="653"/>
        <item x="576"/>
        <item x="680"/>
        <item x="225"/>
        <item x="370"/>
        <item x="566"/>
        <item x="905"/>
        <item x="1014"/>
        <item x="914"/>
        <item x="988"/>
        <item x="1013"/>
        <item x="932"/>
        <item x="979"/>
        <item x="985"/>
        <item x="890"/>
        <item x="355"/>
        <item x="353"/>
        <item x="538"/>
        <item x="579"/>
        <item x="550"/>
        <item x="602"/>
        <item x="243"/>
        <item x="345"/>
        <item x="521"/>
        <item x="319"/>
        <item x="410"/>
        <item x="709"/>
        <item x="598"/>
        <item x="451"/>
        <item x="543"/>
        <item x="192"/>
        <item x="346"/>
        <item x="405"/>
        <item x="629"/>
        <item x="597"/>
        <item x="829"/>
        <item x="806"/>
        <item x="785"/>
        <item x="704"/>
        <item x="482"/>
        <item x="645"/>
        <item x="762"/>
        <item x="461"/>
        <item x="402"/>
        <item x="637"/>
        <item x="722"/>
        <item x="712"/>
        <item x="741"/>
        <item x="313"/>
        <item x="526"/>
        <item x="561"/>
        <item x="239"/>
        <item x="223"/>
        <item x="599"/>
        <item x="471"/>
        <item x="483"/>
        <item x="503"/>
        <item x="127"/>
        <item x="201"/>
        <item x="296"/>
        <item x="389"/>
        <item x="427"/>
        <item x="512"/>
        <item x="485"/>
        <item x="534"/>
        <item x="581"/>
        <item x="276"/>
        <item x="508"/>
        <item x="501"/>
        <item x="50"/>
        <item x="55"/>
        <item x="179"/>
        <item x="247"/>
        <item x="126"/>
        <item x="335"/>
        <item x="21"/>
        <item x="57"/>
        <item x="76"/>
        <item x="83"/>
        <item x="73"/>
        <item x="298"/>
        <item x="173"/>
        <item x="111"/>
        <item x="235"/>
        <item x="20"/>
        <item x="103"/>
        <item x="190"/>
        <item x="203"/>
        <item x="134"/>
        <item x="544"/>
        <item x="304"/>
        <item x="175"/>
        <item x="366"/>
        <item x="70"/>
        <item x="301"/>
        <item x="490"/>
        <item x="877"/>
        <item x="861"/>
        <item x="959"/>
        <item x="892"/>
        <item x="870"/>
        <item x="949"/>
        <item x="803"/>
        <item x="864"/>
        <item x="854"/>
        <item x="291"/>
        <item x="303"/>
        <item x="515"/>
        <item x="437"/>
        <item x="442"/>
        <item x="497"/>
        <item x="185"/>
        <item x="324"/>
        <item x="452"/>
        <item x="200"/>
        <item x="184"/>
        <item x="590"/>
        <item x="394"/>
        <item x="368"/>
        <item x="474"/>
        <item x="142"/>
        <item x="229"/>
        <item x="359"/>
        <item x="569"/>
        <item x="606"/>
        <item x="736"/>
        <item x="765"/>
        <item x="681"/>
        <item x="649"/>
        <item x="502"/>
        <item x="615"/>
        <item x="663"/>
        <item x="198"/>
        <item x="163"/>
        <item x="527"/>
        <item x="411"/>
        <item x="431"/>
        <item x="596"/>
        <item x="130"/>
        <item x="477"/>
        <item x="428"/>
        <item x="893"/>
        <item x="931"/>
        <item x="950"/>
        <item x="921"/>
        <item x="933"/>
        <item x="963"/>
        <item x="891"/>
        <item x="928"/>
        <item x="947"/>
        <item x="522"/>
        <item x="548"/>
        <item x="662"/>
        <item x="797"/>
        <item x="695"/>
        <item x="718"/>
        <item x="228"/>
        <item x="578"/>
        <item x="707"/>
        <item x="279"/>
        <item x="221"/>
        <item x="447"/>
        <item x="462"/>
        <item x="458"/>
        <item x="570"/>
        <item x="157"/>
        <item x="265"/>
        <item x="340"/>
        <item x="108"/>
        <item x="106"/>
        <item x="159"/>
        <item x="297"/>
        <item x="189"/>
        <item x="336"/>
        <item x="86"/>
        <item x="160"/>
        <item x="172"/>
        <item x="763"/>
        <item x="838"/>
        <item x="841"/>
        <item x="894"/>
        <item x="876"/>
        <item x="896"/>
        <item x="764"/>
        <item x="974"/>
        <item x="930"/>
        <item x="188"/>
        <item x="151"/>
        <item x="376"/>
        <item x="358"/>
        <item x="321"/>
        <item x="357"/>
        <item x="54"/>
        <item x="208"/>
        <item x="250"/>
        <item x="941"/>
        <item x="962"/>
        <item x="986"/>
        <item x="990"/>
        <item x="1020"/>
        <item x="955"/>
        <item x="488"/>
        <item x="464"/>
        <item x="726"/>
        <item x="674"/>
        <item x="625"/>
        <item x="600"/>
        <item x="295"/>
        <item x="486"/>
        <item x="591"/>
        <item x="199"/>
        <item x="154"/>
        <item x="397"/>
        <item x="356"/>
        <item x="236"/>
        <item x="425"/>
        <item x="61"/>
        <item x="162"/>
        <item x="258"/>
        <item x="693"/>
        <item x="664"/>
        <item x="818"/>
        <item x="743"/>
        <item x="748"/>
        <item x="814"/>
        <item x="586"/>
        <item x="677"/>
        <item x="832"/>
        <item x="283"/>
        <item x="80"/>
        <item x="438"/>
        <item x="418"/>
        <item x="362"/>
        <item x="49"/>
        <item x="155"/>
        <item x="377"/>
        <item x="936"/>
        <item x="1009"/>
        <item x="943"/>
        <item x="1019"/>
        <item x="1018"/>
        <item x="1021"/>
        <item x="910"/>
        <item x="953"/>
        <item x="940"/>
        <item x="6"/>
        <item x="4"/>
        <item x="7"/>
        <item x="26"/>
        <item x="25"/>
        <item x="89"/>
        <item x="1"/>
        <item x="31"/>
        <item x="14"/>
        <item x="277"/>
        <item x="232"/>
        <item x="575"/>
        <item x="549"/>
        <item x="270"/>
        <item x="530"/>
        <item x="177"/>
        <item x="273"/>
        <item x="349"/>
        <item x="468"/>
        <item x="326"/>
        <item x="632"/>
        <item x="673"/>
        <item x="654"/>
        <item x="705"/>
        <item x="456"/>
        <item x="791"/>
        <item x="675"/>
        <item x="369"/>
        <item x="378"/>
        <item x="564"/>
        <item x="866"/>
        <item x="807"/>
        <item x="907"/>
        <item x="434"/>
        <item x="555"/>
        <item x="413"/>
        <item x="775"/>
        <item x="766"/>
        <item x="799"/>
        <item x="852"/>
        <item x="856"/>
        <item x="839"/>
        <item x="752"/>
        <item x="901"/>
        <item x="843"/>
        <item x="617"/>
        <item x="293"/>
        <item x="278"/>
        <item x="334"/>
        <item x="256"/>
        <item x="740"/>
        <item x="191"/>
        <item x="226"/>
        <item x="284"/>
        <item x="400"/>
        <item x="354"/>
        <item x="330"/>
        <item x="840"/>
        <item x="859"/>
        <item x="948"/>
        <item x="817"/>
        <item x="809"/>
        <item x="698"/>
        <item x="746"/>
        <item x="850"/>
        <item x="885"/>
        <item x="472"/>
        <item x="489"/>
        <item x="699"/>
        <item x="686"/>
        <item x="682"/>
        <item x="750"/>
        <item x="422"/>
        <item x="798"/>
        <item x="744"/>
        <item x="626"/>
        <item x="650"/>
        <item x="742"/>
        <item x="729"/>
        <item x="728"/>
        <item x="821"/>
        <item x="496"/>
        <item x="628"/>
        <item x="685"/>
        <item x="790"/>
        <item x="659"/>
        <item x="836"/>
        <item x="592"/>
        <item x="545"/>
        <item x="727"/>
        <item x="424"/>
        <item x="733"/>
        <item x="811"/>
        <item x="269"/>
        <item x="285"/>
        <item x="554"/>
        <item x="547"/>
        <item x="589"/>
        <item x="631"/>
        <item x="237"/>
        <item x="423"/>
        <item x="587"/>
        <item x="993"/>
        <item x="983"/>
        <item x="1005"/>
        <item x="1011"/>
        <item x="1016"/>
        <item x="1022"/>
        <item x="980"/>
        <item x="957"/>
        <item x="1025"/>
        <item x="156"/>
        <item x="94"/>
        <item x="467"/>
        <item x="133"/>
        <item x="150"/>
        <item x="282"/>
        <item x="32"/>
        <item x="95"/>
        <item x="186"/>
        <item x="416"/>
        <item x="430"/>
        <item x="529"/>
        <item x="878"/>
        <item x="621"/>
        <item x="101"/>
        <item x="640"/>
        <item x="651"/>
        <item x="565"/>
        <item x="390"/>
        <item x="813"/>
        <item x="604"/>
        <item x="618"/>
        <item x="672"/>
        <item x="196"/>
        <item x="432"/>
        <item x="706"/>
        <item x="669"/>
        <item x="556"/>
        <item x="804"/>
        <item x="668"/>
        <item x="665"/>
        <item x="514"/>
        <item x="419"/>
        <item x="630"/>
        <item x="770"/>
        <item x="945"/>
        <item x="875"/>
        <item x="951"/>
        <item x="956"/>
        <item x="968"/>
        <item x="771"/>
        <item x="768"/>
        <item x="869"/>
        <item x="767"/>
        <item x="344"/>
        <item x="307"/>
        <item x="516"/>
        <item x="455"/>
        <item x="440"/>
        <item x="517"/>
        <item x="153"/>
        <item x="302"/>
        <item x="363"/>
        <item x="535"/>
        <item x="551"/>
        <item x="760"/>
        <item x="700"/>
        <item x="708"/>
        <item x="735"/>
        <item x="315"/>
        <item x="460"/>
        <item x="495"/>
        <item x="406"/>
        <item x="333"/>
        <item x="542"/>
        <item x="352"/>
        <item x="327"/>
        <item x="605"/>
        <item x="181"/>
        <item x="329"/>
        <item x="429"/>
        <item x="124"/>
        <item x="78"/>
        <item x="310"/>
        <item x="267"/>
        <item x="194"/>
        <item x="421"/>
        <item x="62"/>
        <item x="183"/>
        <item x="240"/>
        <item x="56"/>
        <item x="42"/>
        <item x="119"/>
        <item x="244"/>
        <item x="166"/>
        <item x="263"/>
        <item x="17"/>
        <item x="67"/>
        <item x="107"/>
        <item x="671"/>
        <item x="772"/>
        <item x="924"/>
        <item x="920"/>
        <item x="918"/>
        <item x="723"/>
        <item x="904"/>
        <item x="900"/>
        <item x="851"/>
        <item x="862"/>
        <item x="909"/>
        <item x="1000"/>
        <item x="999"/>
        <item x="871"/>
        <item x="802"/>
        <item x="834"/>
        <item x="926"/>
        <item x="778"/>
        <item x="816"/>
        <item x="887"/>
        <item x="938"/>
        <item x="939"/>
        <item x="937"/>
        <item x="842"/>
        <item x="863"/>
        <item x="888"/>
        <item x="731"/>
        <item x="805"/>
        <item x="855"/>
        <item x="889"/>
        <item x="879"/>
        <item x="929"/>
        <item x="754"/>
        <item x="835"/>
        <item x="780"/>
        <item x="219"/>
        <item x="170"/>
        <item x="498"/>
        <item x="323"/>
        <item x="257"/>
        <item x="505"/>
        <item x="45"/>
        <item x="308"/>
        <item x="375"/>
        <item x="75"/>
        <item x="52"/>
        <item x="439"/>
        <item x="120"/>
        <item x="102"/>
        <item x="161"/>
        <item x="16"/>
        <item x="60"/>
        <item x="125"/>
        <item x="392"/>
        <item x="387"/>
        <item x="627"/>
        <item x="571"/>
        <item x="532"/>
        <item x="588"/>
        <item x="193"/>
        <item x="415"/>
        <item x="541"/>
        <item x="220"/>
        <item x="195"/>
        <item x="610"/>
        <item x="445"/>
        <item x="338"/>
        <item x="519"/>
        <item x="114"/>
        <item x="264"/>
        <item x="450"/>
        <item x="942"/>
        <item x="973"/>
        <item x="992"/>
        <item x="958"/>
        <item x="1002"/>
        <item x="984"/>
        <item x="946"/>
        <item x="960"/>
        <item x="977"/>
        <item x="499"/>
        <item x="386"/>
        <item x="459"/>
        <item x="399"/>
        <item x="379"/>
        <item x="510"/>
        <item x="167"/>
        <item x="343"/>
        <item x="563"/>
        <item x="884"/>
        <item x="844"/>
        <item x="908"/>
        <item x="886"/>
        <item x="895"/>
        <item x="756"/>
        <item x="751"/>
        <item x="793"/>
        <item x="822"/>
        <item x="935"/>
        <item x="919"/>
        <item x="987"/>
        <item x="997"/>
        <item x="996"/>
        <item x="1012"/>
        <item x="899"/>
        <item x="922"/>
        <item x="965"/>
        <item x="711"/>
        <item x="758"/>
        <item x="857"/>
        <item x="967"/>
        <item x="970"/>
        <item x="1006"/>
        <item x="820"/>
        <item x="837"/>
        <item x="830"/>
        <item x="828"/>
        <item x="810"/>
        <item x="883"/>
        <item x="952"/>
        <item x="912"/>
        <item x="971"/>
        <item x="815"/>
        <item x="873"/>
        <item x="897"/>
        <item x="710"/>
        <item x="694"/>
        <item x="868"/>
        <item x="801"/>
        <item x="787"/>
        <item x="660"/>
        <item x="574"/>
        <item x="717"/>
        <item x="732"/>
        <item x="129"/>
        <item x="123"/>
        <item x="290"/>
        <item x="260"/>
        <item x="234"/>
        <item x="373"/>
        <item x="43"/>
        <item x="136"/>
        <item x="230"/>
        <item x="507"/>
        <item x="573"/>
        <item x="794"/>
        <item x="738"/>
        <item x="719"/>
        <item x="786"/>
        <item x="417"/>
        <item x="559"/>
        <item x="636"/>
        <item x="469"/>
        <item x="398"/>
        <item x="724"/>
        <item x="696"/>
        <item x="558"/>
        <item x="702"/>
        <item x="214"/>
        <item x="511"/>
        <item x="491"/>
        <item x="476"/>
        <item x="414"/>
        <item x="825"/>
        <item x="553"/>
        <item x="479"/>
        <item x="676"/>
        <item x="222"/>
        <item x="395"/>
        <item x="595"/>
        <item x="300"/>
        <item x="364"/>
        <item x="342"/>
        <item x="634"/>
        <item x="670"/>
        <item x="661"/>
        <item x="328"/>
        <item x="504"/>
        <item x="478"/>
        <item x="506"/>
        <item x="245"/>
        <item x="679"/>
        <item x="540"/>
        <item x="487"/>
        <item x="697"/>
        <item x="182"/>
        <item x="533"/>
        <item x="641"/>
        <item x="1029"/>
        <item t="default"/>
      </items>
    </pivotField>
    <pivotField showAll="0"/>
    <pivotField showAll="0"/>
    <pivotField showAll="0"/>
    <pivotField dataField="1" showAll="0"/>
    <pivotField showAll="0">
      <items count="1029">
        <item x="1006"/>
        <item x="1026"/>
        <item x="1022"/>
        <item x="995"/>
        <item x="1005"/>
        <item x="965"/>
        <item x="1016"/>
        <item x="991"/>
        <item x="802"/>
        <item x="931"/>
        <item x="1010"/>
        <item x="1008"/>
        <item x="947"/>
        <item x="779"/>
        <item x="1013"/>
        <item x="891"/>
        <item x="936"/>
        <item x="1001"/>
        <item x="908"/>
        <item x="811"/>
        <item x="993"/>
        <item x="971"/>
        <item x="937"/>
        <item x="894"/>
        <item x="942"/>
        <item x="1000"/>
        <item x="972"/>
        <item x="967"/>
        <item x="672"/>
        <item x="945"/>
        <item x="977"/>
        <item x="915"/>
        <item x="1025"/>
        <item x="365"/>
        <item x="913"/>
        <item x="819"/>
        <item x="1002"/>
        <item x="987"/>
        <item x="1019"/>
        <item x="240"/>
        <item x="836"/>
        <item x="969"/>
        <item x="918"/>
        <item x="880"/>
        <item x="405"/>
        <item x="905"/>
        <item x="878"/>
        <item x="854"/>
        <item x="745"/>
        <item x="914"/>
        <item x="999"/>
        <item x="525"/>
        <item x="871"/>
        <item x="866"/>
        <item x="862"/>
        <item x="770"/>
        <item x="865"/>
        <item x="881"/>
        <item x="194"/>
        <item x="766"/>
        <item x="798"/>
        <item x="183"/>
        <item x="705"/>
        <item x="853"/>
        <item x="736"/>
        <item x="613"/>
        <item x="895"/>
        <item x="955"/>
        <item x="412"/>
        <item x="927"/>
        <item x="62"/>
        <item x="824"/>
        <item x="543"/>
        <item x="366"/>
        <item x="577"/>
        <item x="339"/>
        <item x="757"/>
        <item x="337"/>
        <item x="963"/>
        <item x="807"/>
        <item x="530"/>
        <item x="856"/>
        <item x="1009"/>
        <item x="78"/>
        <item x="986"/>
        <item x="859"/>
        <item x="456"/>
        <item x="833"/>
        <item x="610"/>
        <item x="1"/>
        <item x="794"/>
        <item x="756"/>
        <item x="647"/>
        <item x="910"/>
        <item x="799"/>
        <item x="178"/>
        <item x="781"/>
        <item x="714"/>
        <item x="907"/>
        <item x="838"/>
        <item x="357"/>
        <item x="727"/>
        <item x="522"/>
        <item x="847"/>
        <item x="701"/>
        <item x="301"/>
        <item x="332"/>
        <item x="730"/>
        <item x="467"/>
        <item x="238"/>
        <item x="36"/>
        <item x="780"/>
        <item x="902"/>
        <item x="537"/>
        <item x="158"/>
        <item x="826"/>
        <item x="136"/>
        <item x="919"/>
        <item x="797"/>
        <item x="264"/>
        <item x="281"/>
        <item x="898"/>
        <item x="934"/>
        <item x="904"/>
        <item x="806"/>
        <item x="864"/>
        <item x="800"/>
        <item x="603"/>
        <item x="657"/>
        <item x="711"/>
        <item x="483"/>
        <item x="557"/>
        <item x="98"/>
        <item x="396"/>
        <item x="360"/>
        <item x="668"/>
        <item x="492"/>
        <item x="759"/>
        <item x="707"/>
        <item x="242"/>
        <item x="288"/>
        <item x="331"/>
        <item x="676"/>
        <item x="863"/>
        <item x="752"/>
        <item x="540"/>
        <item x="627"/>
        <item x="761"/>
        <item x="809"/>
        <item x="371"/>
        <item x="256"/>
        <item x="646"/>
        <item x="687"/>
        <item x="755"/>
        <item x="750"/>
        <item x="481"/>
        <item x="552"/>
        <item x="662"/>
        <item x="585"/>
        <item x="817"/>
        <item x="774"/>
        <item x="789"/>
        <item x="431"/>
        <item x="69"/>
        <item x="416"/>
        <item x="740"/>
        <item x="685"/>
        <item x="885"/>
        <item x="952"/>
        <item x="723"/>
        <item x="695"/>
        <item x="874"/>
        <item x="842"/>
        <item x="177"/>
        <item x="474"/>
        <item x="981"/>
        <item x="376"/>
        <item x="573"/>
        <item x="548"/>
        <item x="143"/>
        <item x="338"/>
        <item x="424"/>
        <item x="667"/>
        <item x="277"/>
        <item x="808"/>
        <item x="237"/>
        <item x="718"/>
        <item x="372"/>
        <item x="204"/>
        <item x="141"/>
        <item x="471"/>
        <item x="923"/>
        <item x="731"/>
        <item x="493"/>
        <item x="899"/>
        <item x="633"/>
        <item x="900"/>
        <item x="382"/>
        <item x="829"/>
        <item x="99"/>
        <item x="626"/>
        <item x="267"/>
        <item x="990"/>
        <item x="698"/>
        <item x="317"/>
        <item x="704"/>
        <item x="652"/>
        <item x="40"/>
        <item x="889"/>
        <item x="909"/>
        <item x="27"/>
        <item x="443"/>
        <item x="502"/>
        <item x="461"/>
        <item x="1011"/>
        <item x="954"/>
        <item x="262"/>
        <item x="637"/>
        <item x="282"/>
        <item x="316"/>
        <item x="139"/>
        <item x="510"/>
        <item x="498"/>
        <item x="359"/>
        <item x="649"/>
        <item x="216"/>
        <item x="463"/>
        <item x="171"/>
        <item x="270"/>
        <item x="708"/>
        <item x="737"/>
        <item x="532"/>
        <item x="59"/>
        <item x="164"/>
        <item x="832"/>
        <item x="549"/>
        <item x="600"/>
        <item x="381"/>
        <item x="893"/>
        <item x="468"/>
        <item x="916"/>
        <item x="831"/>
        <item x="622"/>
        <item x="89"/>
        <item x="582"/>
        <item x="925"/>
        <item x="519"/>
        <item x="397"/>
        <item x="680"/>
        <item x="302"/>
        <item x="388"/>
        <item x="542"/>
        <item x="222"/>
        <item x="286"/>
        <item x="457"/>
        <item x="661"/>
        <item x="677"/>
        <item x="589"/>
        <item x="821"/>
        <item x="2"/>
        <item x="58"/>
        <item x="870"/>
        <item x="538"/>
        <item x="645"/>
        <item x="751"/>
        <item x="34"/>
        <item x="938"/>
        <item x="602"/>
        <item x="528"/>
        <item x="190"/>
        <item x="83"/>
        <item x="639"/>
        <item x="501"/>
        <item x="125"/>
        <item x="703"/>
        <item x="482"/>
        <item x="681"/>
        <item x="390"/>
        <item x="15"/>
        <item x="786"/>
        <item x="255"/>
        <item x="497"/>
        <item x="369"/>
        <item x="869"/>
        <item x="375"/>
        <item x="174"/>
        <item x="903"/>
        <item x="533"/>
        <item x="441"/>
        <item x="343"/>
        <item x="912"/>
        <item x="470"/>
        <item x="107"/>
        <item x="293"/>
        <item x="326"/>
        <item x="324"/>
        <item x="520"/>
        <item x="71"/>
        <item x="44"/>
        <item x="230"/>
        <item x="531"/>
        <item x="659"/>
        <item x="617"/>
        <item x="773"/>
        <item x="221"/>
        <item x="630"/>
        <item x="948"/>
        <item x="867"/>
        <item x="775"/>
        <item x="46"/>
        <item x="21"/>
        <item x="162"/>
        <item x="63"/>
        <item x="378"/>
        <item x="387"/>
        <item x="150"/>
        <item x="764"/>
        <item x="721"/>
        <item x="247"/>
        <item x="130"/>
        <item x="234"/>
        <item x="433"/>
        <item x="1017"/>
        <item x="503"/>
        <item x="858"/>
        <item x="111"/>
        <item x="135"/>
        <item x="768"/>
        <item x="284"/>
        <item x="86"/>
        <item x="298"/>
        <item x="335"/>
        <item x="696"/>
        <item x="665"/>
        <item x="901"/>
        <item x="487"/>
        <item x="72"/>
        <item x="362"/>
        <item x="922"/>
        <item x="198"/>
        <item x="308"/>
        <item x="777"/>
        <item x="245"/>
        <item x="351"/>
        <item x="384"/>
        <item x="354"/>
        <item x="444"/>
        <item x="215"/>
        <item x="514"/>
        <item x="232"/>
        <item x="419"/>
        <item x="28"/>
        <item x="211"/>
        <item x="556"/>
        <item x="20"/>
        <item x="400"/>
        <item x="241"/>
        <item x="666"/>
        <item x="202"/>
        <item x="235"/>
        <item x="586"/>
        <item x="348"/>
        <item x="33"/>
        <item x="346"/>
        <item x="11"/>
        <item x="460"/>
        <item x="884"/>
        <item x="228"/>
        <item x="512"/>
        <item x="75"/>
        <item x="447"/>
        <item x="430"/>
        <item x="837"/>
        <item x="422"/>
        <item x="448"/>
        <item x="985"/>
        <item x="479"/>
        <item x="746"/>
        <item x="131"/>
        <item x="32"/>
        <item x="606"/>
        <item x="887"/>
        <item x="598"/>
        <item x="450"/>
        <item x="641"/>
        <item x="223"/>
        <item x="43"/>
        <item x="429"/>
        <item x="48"/>
        <item x="120"/>
        <item x="319"/>
        <item x="578"/>
        <item x="575"/>
        <item x="108"/>
        <item x="499"/>
        <item x="753"/>
        <item x="484"/>
        <item x="147"/>
        <item x="181"/>
        <item x="554"/>
        <item x="95"/>
        <item x="984"/>
        <item x="459"/>
        <item x="527"/>
        <item x="290"/>
        <item x="640"/>
        <item x="712"/>
        <item x="106"/>
        <item x="38"/>
        <item x="224"/>
        <item x="358"/>
        <item x="569"/>
        <item x="227"/>
        <item x="123"/>
        <item x="285"/>
        <item x="87"/>
        <item x="51"/>
        <item x="596"/>
        <item x="439"/>
        <item x="314"/>
        <item x="226"/>
        <item x="458"/>
        <item x="643"/>
        <item x="953"/>
        <item x="930"/>
        <item x="187"/>
        <item x="113"/>
        <item x="7"/>
        <item x="921"/>
        <item x="173"/>
        <item x="998"/>
        <item x="651"/>
        <item x="133"/>
        <item x="946"/>
        <item x="334"/>
        <item x="330"/>
        <item x="31"/>
        <item x="983"/>
        <item x="818"/>
        <item x="379"/>
        <item x="145"/>
        <item x="140"/>
        <item x="126"/>
        <item x="269"/>
        <item x="594"/>
        <item x="37"/>
        <item x="744"/>
        <item x="279"/>
        <item x="320"/>
        <item x="551"/>
        <item x="488"/>
        <item x="121"/>
        <item x="299"/>
        <item x="16"/>
        <item x="179"/>
        <item x="427"/>
        <item x="73"/>
        <item x="620"/>
        <item x="18"/>
        <item x="306"/>
        <item x="742"/>
        <item x="843"/>
        <item x="199"/>
        <item x="374"/>
        <item x="574"/>
        <item x="612"/>
        <item x="176"/>
        <item x="169"/>
        <item x="101"/>
        <item x="104"/>
        <item x="825"/>
        <item x="219"/>
        <item x="446"/>
        <item x="614"/>
        <item x="409"/>
        <item x="65"/>
        <item x="118"/>
        <item x="160"/>
        <item x="997"/>
        <item x="315"/>
        <item x="762"/>
        <item x="561"/>
        <item x="413"/>
        <item x="321"/>
        <item x="496"/>
        <item x="144"/>
        <item x="287"/>
        <item x="583"/>
        <item x="491"/>
        <item x="584"/>
        <item x="185"/>
        <item x="623"/>
        <item x="729"/>
        <item x="710"/>
        <item x="436"/>
        <item x="475"/>
        <item x="438"/>
        <item x="793"/>
        <item x="941"/>
        <item x="114"/>
        <item x="361"/>
        <item x="691"/>
        <item x="407"/>
        <item x="311"/>
        <item x="478"/>
        <item x="182"/>
        <item x="229"/>
        <item x="30"/>
        <item x="207"/>
        <item x="278"/>
        <item x="189"/>
        <item x="186"/>
        <item x="939"/>
        <item x="257"/>
        <item x="720"/>
        <item x="88"/>
        <item x="309"/>
        <item x="84"/>
        <item x="767"/>
        <item x="595"/>
        <item x="678"/>
        <item x="289"/>
        <item x="638"/>
        <item x="122"/>
        <item x="495"/>
        <item x="494"/>
        <item x="153"/>
        <item x="6"/>
        <item x="35"/>
        <item x="393"/>
        <item x="251"/>
        <item x="76"/>
        <item x="349"/>
        <item x="615"/>
        <item x="94"/>
        <item x="275"/>
        <item x="336"/>
        <item x="571"/>
        <item x="599"/>
        <item x="156"/>
        <item x="93"/>
        <item x="363"/>
        <item x="159"/>
        <item x="102"/>
        <item x="347"/>
        <item x="621"/>
        <item x="553"/>
        <item x="748"/>
        <item x="547"/>
        <item x="1012"/>
        <item x="103"/>
        <item x="844"/>
        <item x="236"/>
        <item x="535"/>
        <item x="386"/>
        <item x="579"/>
        <item x="26"/>
        <item x="980"/>
        <item x="152"/>
        <item x="100"/>
        <item x="258"/>
        <item x="713"/>
        <item x="632"/>
        <item x="109"/>
        <item x="294"/>
        <item x="119"/>
        <item x="50"/>
        <item x="636"/>
        <item x="170"/>
        <item x="425"/>
        <item x="333"/>
        <item x="420"/>
        <item x="124"/>
        <item x="70"/>
        <item x="655"/>
        <item x="90"/>
        <item x="688"/>
        <item x="465"/>
        <item x="992"/>
        <item x="127"/>
        <item x="996"/>
        <item x="398"/>
        <item x="248"/>
        <item x="96"/>
        <item x="769"/>
        <item x="570"/>
        <item x="434"/>
        <item x="1024"/>
        <item x="344"/>
        <item x="193"/>
        <item x="524"/>
        <item x="660"/>
        <item x="115"/>
        <item x="940"/>
        <item x="861"/>
        <item x="747"/>
        <item x="39"/>
        <item x="206"/>
        <item x="323"/>
        <item x="47"/>
        <item x="353"/>
        <item x="13"/>
        <item x="368"/>
        <item x="822"/>
        <item x="210"/>
        <item x="5"/>
        <item x="273"/>
        <item x="576"/>
        <item x="239"/>
        <item x="110"/>
        <item x="399"/>
        <item x="67"/>
        <item x="421"/>
        <item x="14"/>
        <item x="23"/>
        <item x="890"/>
        <item x="41"/>
        <item x="355"/>
        <item x="29"/>
        <item x="138"/>
        <item x="693"/>
        <item x="536"/>
        <item x="380"/>
        <item x="619"/>
        <item x="195"/>
        <item x="423"/>
        <item x="739"/>
        <item x="565"/>
        <item x="42"/>
        <item x="562"/>
        <item x="220"/>
        <item x="4"/>
        <item x="329"/>
        <item x="148"/>
        <item x="132"/>
        <item x="327"/>
        <item x="654"/>
        <item x="373"/>
        <item x="92"/>
        <item x="489"/>
        <item x="403"/>
        <item x="587"/>
        <item x="500"/>
        <item x="700"/>
        <item x="507"/>
        <item x="53"/>
        <item x="260"/>
        <item x="790"/>
        <item x="515"/>
        <item x="56"/>
        <item x="271"/>
        <item x="163"/>
        <item x="157"/>
        <item x="17"/>
        <item x="112"/>
        <item x="61"/>
        <item x="462"/>
        <item x="572"/>
        <item x="184"/>
        <item x="391"/>
        <item x="592"/>
        <item x="682"/>
        <item x="225"/>
        <item x="414"/>
        <item x="516"/>
        <item x="392"/>
        <item x="345"/>
        <item x="896"/>
        <item x="268"/>
        <item x="442"/>
        <item x="370"/>
        <item x="505"/>
        <item x="79"/>
        <item x="364"/>
        <item x="272"/>
        <item x="45"/>
        <item x="203"/>
        <item x="142"/>
        <item x="933"/>
        <item x="760"/>
        <item x="694"/>
        <item x="201"/>
        <item x="733"/>
        <item x="593"/>
        <item x="24"/>
        <item x="175"/>
        <item x="8"/>
        <item x="675"/>
        <item x="151"/>
        <item x="265"/>
        <item x="52"/>
        <item x="254"/>
        <item x="263"/>
        <item x="690"/>
        <item x="550"/>
        <item x="670"/>
        <item x="517"/>
        <item x="304"/>
        <item x="726"/>
        <item x="64"/>
        <item x="631"/>
        <item x="276"/>
        <item x="982"/>
        <item x="77"/>
        <item x="699"/>
        <item x="810"/>
        <item x="137"/>
        <item x="509"/>
        <item x="629"/>
        <item x="57"/>
        <item x="684"/>
        <item x="191"/>
        <item x="68"/>
        <item x="504"/>
        <item x="128"/>
        <item x="313"/>
        <item x="243"/>
        <item x="544"/>
        <item x="706"/>
        <item x="9"/>
        <item x="246"/>
        <item x="297"/>
        <item x="200"/>
        <item x="426"/>
        <item x="385"/>
        <item x="669"/>
        <item x="214"/>
        <item x="648"/>
        <item x="85"/>
        <item x="303"/>
        <item x="454"/>
        <item x="305"/>
        <item x="518"/>
        <item x="783"/>
        <item x="743"/>
        <item x="568"/>
        <item x="679"/>
        <item x="197"/>
        <item x="709"/>
        <item x="406"/>
        <item x="342"/>
        <item x="506"/>
        <item x="291"/>
        <item x="154"/>
        <item x="411"/>
        <item x="658"/>
        <item x="564"/>
        <item x="950"/>
        <item x="352"/>
        <item x="307"/>
        <item x="192"/>
        <item x="394"/>
        <item x="340"/>
        <item x="1021"/>
        <item x="3"/>
        <item x="134"/>
        <item x="452"/>
        <item x="765"/>
        <item x="168"/>
        <item x="328"/>
        <item x="803"/>
        <item x="55"/>
        <item x="259"/>
        <item x="480"/>
        <item x="455"/>
        <item x="312"/>
        <item x="758"/>
        <item x="54"/>
        <item x="266"/>
        <item x="546"/>
        <item x="473"/>
        <item x="608"/>
        <item x="105"/>
        <item x="129"/>
        <item x="968"/>
        <item x="10"/>
        <item x="590"/>
        <item x="508"/>
        <item x="875"/>
        <item x="116"/>
        <item x="437"/>
        <item x="642"/>
        <item x="188"/>
        <item x="149"/>
        <item x="383"/>
        <item x="318"/>
        <item x="146"/>
        <item x="80"/>
        <item x="296"/>
        <item x="892"/>
        <item x="261"/>
        <item x="252"/>
        <item x="673"/>
        <item x="402"/>
        <item x="208"/>
        <item x="12"/>
        <item x="66"/>
        <item x="784"/>
        <item x="771"/>
        <item x="395"/>
        <item x="212"/>
        <item x="776"/>
        <item x="205"/>
        <item x="611"/>
        <item x="166"/>
        <item x="567"/>
        <item x="581"/>
        <item x="196"/>
        <item x="244"/>
        <item x="472"/>
        <item x="782"/>
        <item x="408"/>
        <item x="683"/>
        <item x="445"/>
        <item x="350"/>
        <item x="280"/>
        <item x="559"/>
        <item x="724"/>
        <item x="872"/>
        <item x="653"/>
        <item x="656"/>
        <item x="787"/>
        <item x="616"/>
        <item x="325"/>
        <item x="218"/>
        <item x="367"/>
        <item x="692"/>
        <item x="310"/>
        <item x="618"/>
        <item x="722"/>
        <item x="873"/>
        <item x="702"/>
        <item x="601"/>
        <item x="566"/>
        <item x="545"/>
        <item x="634"/>
        <item x="74"/>
        <item x="738"/>
        <item x="624"/>
        <item x="816"/>
        <item x="523"/>
        <item x="0"/>
        <item x="283"/>
        <item x="91"/>
        <item x="415"/>
        <item x="292"/>
        <item x="521"/>
        <item x="490"/>
        <item x="300"/>
        <item x="534"/>
        <item x="209"/>
        <item x="597"/>
        <item x="401"/>
        <item x="886"/>
        <item x="563"/>
        <item x="485"/>
        <item x="428"/>
        <item x="917"/>
        <item x="716"/>
        <item x="377"/>
        <item x="929"/>
        <item x="60"/>
        <item x="233"/>
        <item x="541"/>
        <item x="795"/>
        <item x="253"/>
        <item x="754"/>
        <item x="970"/>
        <item x="848"/>
        <item x="418"/>
        <item x="785"/>
        <item x="879"/>
        <item x="274"/>
        <item x="732"/>
        <item x="804"/>
        <item x="820"/>
        <item x="728"/>
        <item x="19"/>
        <item x="167"/>
        <item x="876"/>
        <item x="25"/>
        <item x="975"/>
        <item x="725"/>
        <item x="801"/>
        <item x="558"/>
        <item x="322"/>
        <item x="840"/>
        <item x="911"/>
        <item x="830"/>
        <item x="356"/>
        <item x="689"/>
        <item x="978"/>
        <item x="605"/>
        <item x="897"/>
        <item x="791"/>
        <item x="609"/>
        <item x="1015"/>
        <item x="663"/>
        <item x="778"/>
        <item x="715"/>
        <item x="932"/>
        <item x="217"/>
        <item x="845"/>
        <item x="719"/>
        <item x="404"/>
        <item x="664"/>
        <item x="883"/>
        <item x="625"/>
        <item x="477"/>
        <item x="213"/>
        <item x="250"/>
        <item x="650"/>
        <item x="823"/>
        <item x="976"/>
        <item x="734"/>
        <item x="440"/>
        <item x="850"/>
        <item x="81"/>
        <item x="959"/>
        <item x="851"/>
        <item x="792"/>
        <item x="591"/>
        <item x="389"/>
        <item x="161"/>
        <item x="741"/>
        <item x="231"/>
        <item x="834"/>
        <item x="857"/>
        <item x="957"/>
        <item x="511"/>
        <item x="926"/>
        <item x="846"/>
        <item x="964"/>
        <item x="920"/>
        <item x="417"/>
        <item x="180"/>
        <item x="877"/>
        <item x="435"/>
        <item x="827"/>
        <item x="555"/>
        <item x="888"/>
        <item x="974"/>
        <item x="813"/>
        <item x="788"/>
        <item x="635"/>
        <item x="812"/>
        <item x="855"/>
        <item x="644"/>
        <item x="962"/>
        <item x="165"/>
        <item x="814"/>
        <item x="772"/>
        <item x="432"/>
        <item x="155"/>
        <item x="526"/>
        <item x="513"/>
        <item x="486"/>
        <item x="805"/>
        <item x="449"/>
        <item x="588"/>
        <item x="82"/>
        <item x="341"/>
        <item x="815"/>
        <item x="539"/>
        <item x="172"/>
        <item x="607"/>
        <item x="958"/>
        <item x="906"/>
        <item x="295"/>
        <item x="860"/>
        <item x="628"/>
        <item x="717"/>
        <item x="849"/>
        <item x="249"/>
        <item x="882"/>
        <item x="410"/>
        <item x="453"/>
        <item x="580"/>
        <item x="22"/>
        <item x="979"/>
        <item x="671"/>
        <item x="117"/>
        <item x="828"/>
        <item x="466"/>
        <item x="1003"/>
        <item x="49"/>
        <item x="949"/>
        <item x="674"/>
        <item x="604"/>
        <item x="852"/>
        <item x="686"/>
        <item x="749"/>
        <item x="796"/>
        <item x="961"/>
        <item x="944"/>
        <item x="476"/>
        <item x="835"/>
        <item x="97"/>
        <item x="697"/>
        <item x="989"/>
        <item x="451"/>
        <item x="994"/>
        <item x="943"/>
        <item x="560"/>
        <item x="763"/>
        <item x="924"/>
        <item x="529"/>
        <item x="469"/>
        <item x="464"/>
        <item x="1004"/>
        <item x="956"/>
        <item x="928"/>
        <item x="735"/>
        <item x="1007"/>
        <item x="1020"/>
        <item x="951"/>
        <item x="935"/>
        <item x="841"/>
        <item x="1023"/>
        <item x="973"/>
        <item x="960"/>
        <item x="966"/>
        <item x="868"/>
        <item x="839"/>
        <item x="1014"/>
        <item x="988"/>
        <item x="1018"/>
        <item x="1027"/>
        <item t="default"/>
      </items>
    </pivotField>
  </pivotFields>
  <rowFields count="1">
    <field x="1"/>
  </rowFields>
  <rowItems count="119">
    <i>
      <x v="38"/>
    </i>
    <i>
      <x v="50"/>
    </i>
    <i>
      <x v="51"/>
    </i>
    <i>
      <x v="109"/>
    </i>
    <i>
      <x v="57"/>
    </i>
    <i>
      <x v="58"/>
    </i>
    <i>
      <x v="60"/>
    </i>
    <i>
      <x v="56"/>
    </i>
    <i>
      <x v="84"/>
    </i>
    <i>
      <x v="71"/>
    </i>
    <i>
      <x v="64"/>
    </i>
    <i>
      <x v="53"/>
    </i>
    <i>
      <x v="17"/>
    </i>
    <i>
      <x v="18"/>
    </i>
    <i>
      <x v="111"/>
    </i>
    <i>
      <x v="88"/>
    </i>
    <i>
      <x v="101"/>
    </i>
    <i>
      <x v="108"/>
    </i>
    <i>
      <x v="47"/>
    </i>
    <i>
      <x v="16"/>
    </i>
    <i>
      <x v="114"/>
    </i>
    <i>
      <x v="69"/>
    </i>
    <i>
      <x/>
    </i>
    <i>
      <x v="13"/>
    </i>
    <i>
      <x v="65"/>
    </i>
    <i>
      <x v="95"/>
    </i>
    <i>
      <x v="77"/>
    </i>
    <i>
      <x v="1"/>
    </i>
    <i>
      <x v="105"/>
    </i>
    <i>
      <x v="35"/>
    </i>
    <i>
      <x v="25"/>
    </i>
    <i>
      <x v="59"/>
    </i>
    <i>
      <x v="54"/>
    </i>
    <i>
      <x v="110"/>
    </i>
    <i>
      <x v="15"/>
    </i>
    <i>
      <x v="5"/>
    </i>
    <i>
      <x v="11"/>
    </i>
    <i>
      <x v="8"/>
    </i>
    <i>
      <x v="26"/>
    </i>
    <i>
      <x v="94"/>
    </i>
    <i>
      <x v="29"/>
    </i>
    <i>
      <x v="63"/>
    </i>
    <i>
      <x v="102"/>
    </i>
    <i>
      <x v="28"/>
    </i>
    <i>
      <x v="6"/>
    </i>
    <i>
      <x v="22"/>
    </i>
    <i>
      <x v="52"/>
    </i>
    <i>
      <x v="81"/>
    </i>
    <i>
      <x v="93"/>
    </i>
    <i>
      <x v="91"/>
    </i>
    <i>
      <x v="55"/>
    </i>
    <i>
      <x v="86"/>
    </i>
    <i>
      <x v="40"/>
    </i>
    <i>
      <x v="112"/>
    </i>
    <i>
      <x v="7"/>
    </i>
    <i>
      <x v="97"/>
    </i>
    <i>
      <x v="41"/>
    </i>
    <i>
      <x v="100"/>
    </i>
    <i>
      <x v="3"/>
    </i>
    <i>
      <x v="30"/>
    </i>
    <i>
      <x v="78"/>
    </i>
    <i>
      <x v="44"/>
    </i>
    <i>
      <x v="68"/>
    </i>
    <i>
      <x v="46"/>
    </i>
    <i>
      <x v="66"/>
    </i>
    <i>
      <x v="116"/>
    </i>
    <i>
      <x v="82"/>
    </i>
    <i>
      <x v="103"/>
    </i>
    <i>
      <x v="23"/>
    </i>
    <i>
      <x v="85"/>
    </i>
    <i>
      <x v="39"/>
    </i>
    <i>
      <x v="74"/>
    </i>
    <i>
      <x v="115"/>
    </i>
    <i>
      <x v="83"/>
    </i>
    <i>
      <x v="45"/>
    </i>
    <i>
      <x v="72"/>
    </i>
    <i>
      <x v="42"/>
    </i>
    <i>
      <x v="96"/>
    </i>
    <i>
      <x v="49"/>
    </i>
    <i>
      <x v="92"/>
    </i>
    <i>
      <x v="61"/>
    </i>
    <i>
      <x v="37"/>
    </i>
    <i>
      <x v="21"/>
    </i>
    <i>
      <x v="70"/>
    </i>
    <i>
      <x v="113"/>
    </i>
    <i>
      <x v="19"/>
    </i>
    <i>
      <x v="48"/>
    </i>
    <i>
      <x v="76"/>
    </i>
    <i>
      <x v="75"/>
    </i>
    <i>
      <x v="89"/>
    </i>
    <i>
      <x v="79"/>
    </i>
    <i>
      <x v="4"/>
    </i>
    <i>
      <x v="106"/>
    </i>
    <i>
      <x v="32"/>
    </i>
    <i>
      <x v="31"/>
    </i>
    <i>
      <x v="62"/>
    </i>
    <i>
      <x v="36"/>
    </i>
    <i>
      <x v="104"/>
    </i>
    <i>
      <x v="107"/>
    </i>
    <i>
      <x v="24"/>
    </i>
    <i>
      <x v="33"/>
    </i>
    <i>
      <x v="20"/>
    </i>
    <i>
      <x v="34"/>
    </i>
    <i>
      <x v="27"/>
    </i>
    <i>
      <x v="10"/>
    </i>
    <i>
      <x v="67"/>
    </i>
    <i>
      <x v="12"/>
    </i>
    <i>
      <x v="87"/>
    </i>
    <i>
      <x v="99"/>
    </i>
    <i>
      <x v="98"/>
    </i>
    <i>
      <x v="9"/>
    </i>
    <i>
      <x v="90"/>
    </i>
    <i>
      <x v="43"/>
    </i>
    <i>
      <x v="73"/>
    </i>
    <i>
      <x v="80"/>
    </i>
    <i>
      <x v="14"/>
    </i>
    <i>
      <x v="2"/>
    </i>
    <i>
      <x v="117"/>
    </i>
    <i t="grand">
      <x/>
    </i>
  </rowItems>
  <colItems count="1">
    <i/>
  </colItems>
  <dataFields count="1">
    <dataField name="Sum of Week of 3/30-4/5_x000a_Avg Time Viewed (minutes)" fld="7" baseField="0" baseItem="0" numFmtId="1"/>
  </dataFields>
  <formats count="2">
    <format dxfId="4">
      <pivotArea outline="0" collapsedLevelsAreSubtotals="1" fieldPosition="0"/>
    </format>
    <format dxfId="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C19A376-2B65-493B-AC82-115BECD3FE8A}" name="PivotTable9"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14"/>
        <item x="2"/>
        <item x="59"/>
        <item x="5"/>
        <item x="81"/>
        <item x="36"/>
        <item x="32"/>
        <item x="83"/>
        <item x="115"/>
        <item x="91"/>
        <item x="94"/>
        <item x="19"/>
        <item x="82"/>
        <item x="0"/>
        <item x="103"/>
        <item x="63"/>
        <item x="40"/>
        <item x="11"/>
        <item x="16"/>
        <item x="53"/>
        <item x="43"/>
        <item x="65"/>
        <item x="13"/>
        <item x="92"/>
        <item x="107"/>
        <item x="61"/>
        <item x="68"/>
        <item x="90"/>
        <item x="39"/>
        <item x="26"/>
        <item x="15"/>
        <item x="116"/>
        <item x="28"/>
        <item x="54"/>
        <item x="80"/>
        <item x="6"/>
        <item x="3"/>
        <item x="67"/>
        <item x="4"/>
        <item x="30"/>
        <item x="22"/>
        <item x="17"/>
        <item x="55"/>
        <item x="87"/>
        <item x="37"/>
        <item x="58"/>
        <item x="108"/>
        <item x="64"/>
        <item x="50"/>
        <item x="84"/>
        <item x="34"/>
        <item x="72"/>
        <item x="69"/>
        <item x="10"/>
        <item x="9"/>
        <item x="27"/>
        <item x="105"/>
        <item x="48"/>
        <item x="38"/>
        <item x="35"/>
        <item x="86"/>
        <item x="109"/>
        <item x="60"/>
        <item x="42"/>
        <item x="29"/>
        <item x="23"/>
        <item x="100"/>
        <item x="112"/>
        <item x="24"/>
        <item x="70"/>
        <item x="89"/>
        <item x="1"/>
        <item x="21"/>
        <item x="111"/>
        <item x="45"/>
        <item x="74"/>
        <item x="49"/>
        <item x="75"/>
        <item x="99"/>
        <item x="66"/>
        <item x="95"/>
        <item x="78"/>
        <item x="85"/>
        <item x="79"/>
        <item x="62"/>
        <item x="114"/>
        <item x="12"/>
        <item x="31"/>
        <item x="52"/>
        <item x="77"/>
        <item x="101"/>
        <item x="41"/>
        <item x="73"/>
        <item x="46"/>
        <item x="25"/>
        <item x="8"/>
        <item x="104"/>
        <item x="102"/>
        <item x="97"/>
        <item x="20"/>
        <item x="7"/>
        <item x="51"/>
        <item x="33"/>
        <item x="113"/>
        <item x="44"/>
        <item x="98"/>
        <item x="110"/>
        <item x="96"/>
        <item x="106"/>
        <item x="88"/>
        <item x="18"/>
        <item x="76"/>
        <item x="56"/>
        <item x="57"/>
        <item x="71"/>
        <item x="47"/>
        <item x="117"/>
        <item x="93"/>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6"/>
        <item x="8"/>
        <item x="0"/>
        <item x="5"/>
        <item x="4"/>
        <item x="9"/>
        <item t="default"/>
      </items>
    </pivotField>
    <pivotField showAll="0"/>
    <pivotField showAll="0"/>
    <pivotField dataField="1" showAll="0"/>
    <pivotField showAll="0"/>
    <pivotField showAll="0"/>
  </pivotFields>
  <rowFields count="1">
    <field x="1"/>
  </rowFields>
  <rowItems count="118">
    <i>
      <x v="46"/>
    </i>
    <i>
      <x v="106"/>
    </i>
    <i>
      <x v="108"/>
    </i>
    <i>
      <x v="8"/>
    </i>
    <i>
      <x v="96"/>
    </i>
    <i>
      <x v="103"/>
    </i>
    <i>
      <x v="31"/>
    </i>
    <i>
      <x v="7"/>
    </i>
    <i>
      <x v="105"/>
    </i>
    <i>
      <x v="111"/>
    </i>
    <i>
      <x v="73"/>
    </i>
    <i>
      <x v="12"/>
    </i>
    <i>
      <x v="60"/>
    </i>
    <i>
      <x v="81"/>
    </i>
    <i>
      <x v="66"/>
    </i>
    <i>
      <x v="67"/>
    </i>
    <i>
      <x v="56"/>
    </i>
    <i>
      <x v="25"/>
    </i>
    <i>
      <x v="26"/>
    </i>
    <i>
      <x v="27"/>
    </i>
    <i>
      <x v="51"/>
    </i>
    <i>
      <x v="78"/>
    </i>
    <i>
      <x v="77"/>
    </i>
    <i>
      <x v="76"/>
    </i>
    <i>
      <x v="57"/>
    </i>
    <i>
      <x v="50"/>
    </i>
    <i>
      <x v="113"/>
    </i>
    <i>
      <x v="59"/>
    </i>
    <i>
      <x v="90"/>
    </i>
    <i>
      <x v="84"/>
    </i>
    <i>
      <x v="99"/>
    </i>
    <i>
      <x v="107"/>
    </i>
    <i>
      <x v="29"/>
    </i>
    <i>
      <x v="52"/>
    </i>
    <i>
      <x v="109"/>
    </i>
    <i>
      <x v="79"/>
    </i>
    <i>
      <x v="23"/>
    </i>
    <i>
      <x v="61"/>
    </i>
    <i>
      <x v="58"/>
    </i>
    <i>
      <x v="47"/>
    </i>
    <i>
      <x v="2"/>
    </i>
    <i>
      <x v="64"/>
    </i>
    <i>
      <x v="101"/>
    </i>
    <i>
      <x v="11"/>
    </i>
    <i>
      <x v="20"/>
    </i>
    <i>
      <x v="69"/>
    </i>
    <i>
      <x v="36"/>
    </i>
    <i>
      <x v="1"/>
    </i>
    <i>
      <x/>
    </i>
    <i>
      <x v="17"/>
    </i>
    <i>
      <x v="49"/>
    </i>
    <i>
      <x v="53"/>
    </i>
    <i>
      <x v="42"/>
    </i>
    <i>
      <x v="15"/>
    </i>
    <i>
      <x v="37"/>
    </i>
    <i>
      <x v="41"/>
    </i>
    <i>
      <x v="65"/>
    </i>
    <i>
      <x v="13"/>
    </i>
    <i>
      <x v="89"/>
    </i>
    <i>
      <x v="63"/>
    </i>
    <i>
      <x v="104"/>
    </i>
    <i>
      <x v="71"/>
    </i>
    <i>
      <x v="94"/>
    </i>
    <i>
      <x v="87"/>
    </i>
    <i>
      <x v="22"/>
    </i>
    <i>
      <x v="38"/>
    </i>
    <i>
      <x v="83"/>
    </i>
    <i>
      <x v="110"/>
    </i>
    <i>
      <x v="70"/>
    </i>
    <i>
      <x v="54"/>
    </i>
    <i>
      <x v="117"/>
    </i>
    <i>
      <x v="44"/>
    </i>
    <i>
      <x v="40"/>
    </i>
    <i>
      <x v="88"/>
    </i>
    <i>
      <x v="5"/>
    </i>
    <i>
      <x v="3"/>
    </i>
    <i>
      <x v="45"/>
    </i>
    <i>
      <x v="93"/>
    </i>
    <i>
      <x v="4"/>
    </i>
    <i>
      <x v="115"/>
    </i>
    <i>
      <x v="86"/>
    </i>
    <i>
      <x v="82"/>
    </i>
    <i>
      <x v="35"/>
    </i>
    <i>
      <x v="19"/>
    </i>
    <i>
      <x v="100"/>
    </i>
    <i>
      <x v="95"/>
    </i>
    <i>
      <x v="24"/>
    </i>
    <i>
      <x v="114"/>
    </i>
    <i>
      <x v="91"/>
    </i>
    <i>
      <x v="16"/>
    </i>
    <i>
      <x v="28"/>
    </i>
    <i>
      <x v="97"/>
    </i>
    <i>
      <x v="92"/>
    </i>
    <i>
      <x v="21"/>
    </i>
    <i>
      <x v="68"/>
    </i>
    <i>
      <x v="85"/>
    </i>
    <i>
      <x v="98"/>
    </i>
    <i>
      <x v="6"/>
    </i>
    <i>
      <x v="43"/>
    </i>
    <i>
      <x v="112"/>
    </i>
    <i>
      <x v="10"/>
    </i>
    <i>
      <x v="102"/>
    </i>
    <i>
      <x v="14"/>
    </i>
    <i>
      <x v="18"/>
    </i>
    <i>
      <x v="30"/>
    </i>
    <i>
      <x v="55"/>
    </i>
    <i>
      <x v="32"/>
    </i>
    <i>
      <x v="74"/>
    </i>
    <i>
      <x v="34"/>
    </i>
    <i>
      <x v="33"/>
    </i>
    <i>
      <x v="39"/>
    </i>
    <i>
      <x v="48"/>
    </i>
    <i>
      <x v="9"/>
    </i>
    <i>
      <x v="62"/>
    </i>
    <i>
      <x v="72"/>
    </i>
    <i>
      <x v="80"/>
    </i>
    <i>
      <x v="75"/>
    </i>
    <i t="grand">
      <x/>
    </i>
  </rowItems>
  <colItems count="1">
    <i/>
  </colItems>
  <pageFields count="1">
    <pageField fld="2" item="6" hier="-1"/>
  </pageFields>
  <dataFields count="1">
    <dataField name="Sum of Week of 3/30-4/5_x000a_Incremental Segment Reach" fld="5" baseField="0" baseItem="0"/>
  </dataFields>
  <chartFormats count="118">
    <chartFormat chart="0" format="118" series="1">
      <pivotArea type="data" outline="0" fieldPosition="0">
        <references count="1">
          <reference field="4294967294" count="1" selected="0">
            <x v="0"/>
          </reference>
        </references>
      </pivotArea>
    </chartFormat>
    <chartFormat chart="0" format="119">
      <pivotArea type="data" outline="0" fieldPosition="0">
        <references count="2">
          <reference field="4294967294" count="1" selected="0">
            <x v="0"/>
          </reference>
          <reference field="1" count="1" selected="0">
            <x v="46"/>
          </reference>
        </references>
      </pivotArea>
    </chartFormat>
    <chartFormat chart="0" format="120">
      <pivotArea type="data" outline="0" fieldPosition="0">
        <references count="2">
          <reference field="4294967294" count="1" selected="0">
            <x v="0"/>
          </reference>
          <reference field="1" count="1" selected="0">
            <x v="106"/>
          </reference>
        </references>
      </pivotArea>
    </chartFormat>
    <chartFormat chart="0" format="121">
      <pivotArea type="data" outline="0" fieldPosition="0">
        <references count="2">
          <reference field="4294967294" count="1" selected="0">
            <x v="0"/>
          </reference>
          <reference field="1" count="1" selected="0">
            <x v="108"/>
          </reference>
        </references>
      </pivotArea>
    </chartFormat>
    <chartFormat chart="0" format="122">
      <pivotArea type="data" outline="0" fieldPosition="0">
        <references count="2">
          <reference field="4294967294" count="1" selected="0">
            <x v="0"/>
          </reference>
          <reference field="1" count="1" selected="0">
            <x v="8"/>
          </reference>
        </references>
      </pivotArea>
    </chartFormat>
    <chartFormat chart="0" format="123">
      <pivotArea type="data" outline="0" fieldPosition="0">
        <references count="2">
          <reference field="4294967294" count="1" selected="0">
            <x v="0"/>
          </reference>
          <reference field="1" count="1" selected="0">
            <x v="96"/>
          </reference>
        </references>
      </pivotArea>
    </chartFormat>
    <chartFormat chart="0" format="124">
      <pivotArea type="data" outline="0" fieldPosition="0">
        <references count="2">
          <reference field="4294967294" count="1" selected="0">
            <x v="0"/>
          </reference>
          <reference field="1" count="1" selected="0">
            <x v="103"/>
          </reference>
        </references>
      </pivotArea>
    </chartFormat>
    <chartFormat chart="0" format="125">
      <pivotArea type="data" outline="0" fieldPosition="0">
        <references count="2">
          <reference field="4294967294" count="1" selected="0">
            <x v="0"/>
          </reference>
          <reference field="1" count="1" selected="0">
            <x v="31"/>
          </reference>
        </references>
      </pivotArea>
    </chartFormat>
    <chartFormat chart="0" format="126">
      <pivotArea type="data" outline="0" fieldPosition="0">
        <references count="2">
          <reference field="4294967294" count="1" selected="0">
            <x v="0"/>
          </reference>
          <reference field="1" count="1" selected="0">
            <x v="7"/>
          </reference>
        </references>
      </pivotArea>
    </chartFormat>
    <chartFormat chart="0" format="127">
      <pivotArea type="data" outline="0" fieldPosition="0">
        <references count="2">
          <reference field="4294967294" count="1" selected="0">
            <x v="0"/>
          </reference>
          <reference field="1" count="1" selected="0">
            <x v="105"/>
          </reference>
        </references>
      </pivotArea>
    </chartFormat>
    <chartFormat chart="0" format="128">
      <pivotArea type="data" outline="0" fieldPosition="0">
        <references count="2">
          <reference field="4294967294" count="1" selected="0">
            <x v="0"/>
          </reference>
          <reference field="1" count="1" selected="0">
            <x v="111"/>
          </reference>
        </references>
      </pivotArea>
    </chartFormat>
    <chartFormat chart="0" format="129">
      <pivotArea type="data" outline="0" fieldPosition="0">
        <references count="2">
          <reference field="4294967294" count="1" selected="0">
            <x v="0"/>
          </reference>
          <reference field="1" count="1" selected="0">
            <x v="73"/>
          </reference>
        </references>
      </pivotArea>
    </chartFormat>
    <chartFormat chart="0" format="130">
      <pivotArea type="data" outline="0" fieldPosition="0">
        <references count="2">
          <reference field="4294967294" count="1" selected="0">
            <x v="0"/>
          </reference>
          <reference field="1" count="1" selected="0">
            <x v="12"/>
          </reference>
        </references>
      </pivotArea>
    </chartFormat>
    <chartFormat chart="0" format="131">
      <pivotArea type="data" outline="0" fieldPosition="0">
        <references count="2">
          <reference field="4294967294" count="1" selected="0">
            <x v="0"/>
          </reference>
          <reference field="1" count="1" selected="0">
            <x v="60"/>
          </reference>
        </references>
      </pivotArea>
    </chartFormat>
    <chartFormat chart="0" format="132">
      <pivotArea type="data" outline="0" fieldPosition="0">
        <references count="2">
          <reference field="4294967294" count="1" selected="0">
            <x v="0"/>
          </reference>
          <reference field="1" count="1" selected="0">
            <x v="81"/>
          </reference>
        </references>
      </pivotArea>
    </chartFormat>
    <chartFormat chart="0" format="133">
      <pivotArea type="data" outline="0" fieldPosition="0">
        <references count="2">
          <reference field="4294967294" count="1" selected="0">
            <x v="0"/>
          </reference>
          <reference field="1" count="1" selected="0">
            <x v="66"/>
          </reference>
        </references>
      </pivotArea>
    </chartFormat>
    <chartFormat chart="0" format="134">
      <pivotArea type="data" outline="0" fieldPosition="0">
        <references count="2">
          <reference field="4294967294" count="1" selected="0">
            <x v="0"/>
          </reference>
          <reference field="1" count="1" selected="0">
            <x v="67"/>
          </reference>
        </references>
      </pivotArea>
    </chartFormat>
    <chartFormat chart="0" format="135">
      <pivotArea type="data" outline="0" fieldPosition="0">
        <references count="2">
          <reference field="4294967294" count="1" selected="0">
            <x v="0"/>
          </reference>
          <reference field="1" count="1" selected="0">
            <x v="56"/>
          </reference>
        </references>
      </pivotArea>
    </chartFormat>
    <chartFormat chart="0" format="136">
      <pivotArea type="data" outline="0" fieldPosition="0">
        <references count="2">
          <reference field="4294967294" count="1" selected="0">
            <x v="0"/>
          </reference>
          <reference field="1" count="1" selected="0">
            <x v="25"/>
          </reference>
        </references>
      </pivotArea>
    </chartFormat>
    <chartFormat chart="0" format="137">
      <pivotArea type="data" outline="0" fieldPosition="0">
        <references count="2">
          <reference field="4294967294" count="1" selected="0">
            <x v="0"/>
          </reference>
          <reference field="1" count="1" selected="0">
            <x v="26"/>
          </reference>
        </references>
      </pivotArea>
    </chartFormat>
    <chartFormat chart="0" format="138">
      <pivotArea type="data" outline="0" fieldPosition="0">
        <references count="2">
          <reference field="4294967294" count="1" selected="0">
            <x v="0"/>
          </reference>
          <reference field="1" count="1" selected="0">
            <x v="27"/>
          </reference>
        </references>
      </pivotArea>
    </chartFormat>
    <chartFormat chart="0" format="139">
      <pivotArea type="data" outline="0" fieldPosition="0">
        <references count="2">
          <reference field="4294967294" count="1" selected="0">
            <x v="0"/>
          </reference>
          <reference field="1" count="1" selected="0">
            <x v="51"/>
          </reference>
        </references>
      </pivotArea>
    </chartFormat>
    <chartFormat chart="0" format="140">
      <pivotArea type="data" outline="0" fieldPosition="0">
        <references count="2">
          <reference field="4294967294" count="1" selected="0">
            <x v="0"/>
          </reference>
          <reference field="1" count="1" selected="0">
            <x v="78"/>
          </reference>
        </references>
      </pivotArea>
    </chartFormat>
    <chartFormat chart="0" format="141">
      <pivotArea type="data" outline="0" fieldPosition="0">
        <references count="2">
          <reference field="4294967294" count="1" selected="0">
            <x v="0"/>
          </reference>
          <reference field="1" count="1" selected="0">
            <x v="77"/>
          </reference>
        </references>
      </pivotArea>
    </chartFormat>
    <chartFormat chart="0" format="142">
      <pivotArea type="data" outline="0" fieldPosition="0">
        <references count="2">
          <reference field="4294967294" count="1" selected="0">
            <x v="0"/>
          </reference>
          <reference field="1" count="1" selected="0">
            <x v="76"/>
          </reference>
        </references>
      </pivotArea>
    </chartFormat>
    <chartFormat chart="0" format="143">
      <pivotArea type="data" outline="0" fieldPosition="0">
        <references count="2">
          <reference field="4294967294" count="1" selected="0">
            <x v="0"/>
          </reference>
          <reference field="1" count="1" selected="0">
            <x v="57"/>
          </reference>
        </references>
      </pivotArea>
    </chartFormat>
    <chartFormat chart="0" format="144">
      <pivotArea type="data" outline="0" fieldPosition="0">
        <references count="2">
          <reference field="4294967294" count="1" selected="0">
            <x v="0"/>
          </reference>
          <reference field="1" count="1" selected="0">
            <x v="50"/>
          </reference>
        </references>
      </pivotArea>
    </chartFormat>
    <chartFormat chart="0" format="145">
      <pivotArea type="data" outline="0" fieldPosition="0">
        <references count="2">
          <reference field="4294967294" count="1" selected="0">
            <x v="0"/>
          </reference>
          <reference field="1" count="1" selected="0">
            <x v="113"/>
          </reference>
        </references>
      </pivotArea>
    </chartFormat>
    <chartFormat chart="0" format="146">
      <pivotArea type="data" outline="0" fieldPosition="0">
        <references count="2">
          <reference field="4294967294" count="1" selected="0">
            <x v="0"/>
          </reference>
          <reference field="1" count="1" selected="0">
            <x v="59"/>
          </reference>
        </references>
      </pivotArea>
    </chartFormat>
    <chartFormat chart="0" format="147">
      <pivotArea type="data" outline="0" fieldPosition="0">
        <references count="2">
          <reference field="4294967294" count="1" selected="0">
            <x v="0"/>
          </reference>
          <reference field="1" count="1" selected="0">
            <x v="90"/>
          </reference>
        </references>
      </pivotArea>
    </chartFormat>
    <chartFormat chart="0" format="148">
      <pivotArea type="data" outline="0" fieldPosition="0">
        <references count="2">
          <reference field="4294967294" count="1" selected="0">
            <x v="0"/>
          </reference>
          <reference field="1" count="1" selected="0">
            <x v="84"/>
          </reference>
        </references>
      </pivotArea>
    </chartFormat>
    <chartFormat chart="0" format="149">
      <pivotArea type="data" outline="0" fieldPosition="0">
        <references count="2">
          <reference field="4294967294" count="1" selected="0">
            <x v="0"/>
          </reference>
          <reference field="1" count="1" selected="0">
            <x v="99"/>
          </reference>
        </references>
      </pivotArea>
    </chartFormat>
    <chartFormat chart="0" format="150">
      <pivotArea type="data" outline="0" fieldPosition="0">
        <references count="2">
          <reference field="4294967294" count="1" selected="0">
            <x v="0"/>
          </reference>
          <reference field="1" count="1" selected="0">
            <x v="107"/>
          </reference>
        </references>
      </pivotArea>
    </chartFormat>
    <chartFormat chart="0" format="151">
      <pivotArea type="data" outline="0" fieldPosition="0">
        <references count="2">
          <reference field="4294967294" count="1" selected="0">
            <x v="0"/>
          </reference>
          <reference field="1" count="1" selected="0">
            <x v="29"/>
          </reference>
        </references>
      </pivotArea>
    </chartFormat>
    <chartFormat chart="0" format="152">
      <pivotArea type="data" outline="0" fieldPosition="0">
        <references count="2">
          <reference field="4294967294" count="1" selected="0">
            <x v="0"/>
          </reference>
          <reference field="1" count="1" selected="0">
            <x v="52"/>
          </reference>
        </references>
      </pivotArea>
    </chartFormat>
    <chartFormat chart="0" format="153">
      <pivotArea type="data" outline="0" fieldPosition="0">
        <references count="2">
          <reference field="4294967294" count="1" selected="0">
            <x v="0"/>
          </reference>
          <reference field="1" count="1" selected="0">
            <x v="109"/>
          </reference>
        </references>
      </pivotArea>
    </chartFormat>
    <chartFormat chart="0" format="154">
      <pivotArea type="data" outline="0" fieldPosition="0">
        <references count="2">
          <reference field="4294967294" count="1" selected="0">
            <x v="0"/>
          </reference>
          <reference field="1" count="1" selected="0">
            <x v="79"/>
          </reference>
        </references>
      </pivotArea>
    </chartFormat>
    <chartFormat chart="0" format="155">
      <pivotArea type="data" outline="0" fieldPosition="0">
        <references count="2">
          <reference field="4294967294" count="1" selected="0">
            <x v="0"/>
          </reference>
          <reference field="1" count="1" selected="0">
            <x v="23"/>
          </reference>
        </references>
      </pivotArea>
    </chartFormat>
    <chartFormat chart="0" format="156">
      <pivotArea type="data" outline="0" fieldPosition="0">
        <references count="2">
          <reference field="4294967294" count="1" selected="0">
            <x v="0"/>
          </reference>
          <reference field="1" count="1" selected="0">
            <x v="61"/>
          </reference>
        </references>
      </pivotArea>
    </chartFormat>
    <chartFormat chart="0" format="157">
      <pivotArea type="data" outline="0" fieldPosition="0">
        <references count="2">
          <reference field="4294967294" count="1" selected="0">
            <x v="0"/>
          </reference>
          <reference field="1" count="1" selected="0">
            <x v="58"/>
          </reference>
        </references>
      </pivotArea>
    </chartFormat>
    <chartFormat chart="0" format="158">
      <pivotArea type="data" outline="0" fieldPosition="0">
        <references count="2">
          <reference field="4294967294" count="1" selected="0">
            <x v="0"/>
          </reference>
          <reference field="1" count="1" selected="0">
            <x v="47"/>
          </reference>
        </references>
      </pivotArea>
    </chartFormat>
    <chartFormat chart="0" format="159">
      <pivotArea type="data" outline="0" fieldPosition="0">
        <references count="2">
          <reference field="4294967294" count="1" selected="0">
            <x v="0"/>
          </reference>
          <reference field="1" count="1" selected="0">
            <x v="2"/>
          </reference>
        </references>
      </pivotArea>
    </chartFormat>
    <chartFormat chart="0" format="160">
      <pivotArea type="data" outline="0" fieldPosition="0">
        <references count="2">
          <reference field="4294967294" count="1" selected="0">
            <x v="0"/>
          </reference>
          <reference field="1" count="1" selected="0">
            <x v="64"/>
          </reference>
        </references>
      </pivotArea>
    </chartFormat>
    <chartFormat chart="0" format="161">
      <pivotArea type="data" outline="0" fieldPosition="0">
        <references count="2">
          <reference field="4294967294" count="1" selected="0">
            <x v="0"/>
          </reference>
          <reference field="1" count="1" selected="0">
            <x v="101"/>
          </reference>
        </references>
      </pivotArea>
    </chartFormat>
    <chartFormat chart="0" format="162">
      <pivotArea type="data" outline="0" fieldPosition="0">
        <references count="2">
          <reference field="4294967294" count="1" selected="0">
            <x v="0"/>
          </reference>
          <reference field="1" count="1" selected="0">
            <x v="11"/>
          </reference>
        </references>
      </pivotArea>
    </chartFormat>
    <chartFormat chart="0" format="163">
      <pivotArea type="data" outline="0" fieldPosition="0">
        <references count="2">
          <reference field="4294967294" count="1" selected="0">
            <x v="0"/>
          </reference>
          <reference field="1" count="1" selected="0">
            <x v="20"/>
          </reference>
        </references>
      </pivotArea>
    </chartFormat>
    <chartFormat chart="0" format="164">
      <pivotArea type="data" outline="0" fieldPosition="0">
        <references count="2">
          <reference field="4294967294" count="1" selected="0">
            <x v="0"/>
          </reference>
          <reference field="1" count="1" selected="0">
            <x v="69"/>
          </reference>
        </references>
      </pivotArea>
    </chartFormat>
    <chartFormat chart="0" format="165">
      <pivotArea type="data" outline="0" fieldPosition="0">
        <references count="2">
          <reference field="4294967294" count="1" selected="0">
            <x v="0"/>
          </reference>
          <reference field="1" count="1" selected="0">
            <x v="36"/>
          </reference>
        </references>
      </pivotArea>
    </chartFormat>
    <chartFormat chart="0" format="166">
      <pivotArea type="data" outline="0" fieldPosition="0">
        <references count="2">
          <reference field="4294967294" count="1" selected="0">
            <x v="0"/>
          </reference>
          <reference field="1" count="1" selected="0">
            <x v="1"/>
          </reference>
        </references>
      </pivotArea>
    </chartFormat>
    <chartFormat chart="0" format="167">
      <pivotArea type="data" outline="0" fieldPosition="0">
        <references count="2">
          <reference field="4294967294" count="1" selected="0">
            <x v="0"/>
          </reference>
          <reference field="1" count="1" selected="0">
            <x v="0"/>
          </reference>
        </references>
      </pivotArea>
    </chartFormat>
    <chartFormat chart="0" format="168">
      <pivotArea type="data" outline="0" fieldPosition="0">
        <references count="2">
          <reference field="4294967294" count="1" selected="0">
            <x v="0"/>
          </reference>
          <reference field="1" count="1" selected="0">
            <x v="17"/>
          </reference>
        </references>
      </pivotArea>
    </chartFormat>
    <chartFormat chart="0" format="169">
      <pivotArea type="data" outline="0" fieldPosition="0">
        <references count="2">
          <reference field="4294967294" count="1" selected="0">
            <x v="0"/>
          </reference>
          <reference field="1" count="1" selected="0">
            <x v="49"/>
          </reference>
        </references>
      </pivotArea>
    </chartFormat>
    <chartFormat chart="0" format="170">
      <pivotArea type="data" outline="0" fieldPosition="0">
        <references count="2">
          <reference field="4294967294" count="1" selected="0">
            <x v="0"/>
          </reference>
          <reference field="1" count="1" selected="0">
            <x v="53"/>
          </reference>
        </references>
      </pivotArea>
    </chartFormat>
    <chartFormat chart="0" format="171">
      <pivotArea type="data" outline="0" fieldPosition="0">
        <references count="2">
          <reference field="4294967294" count="1" selected="0">
            <x v="0"/>
          </reference>
          <reference field="1" count="1" selected="0">
            <x v="42"/>
          </reference>
        </references>
      </pivotArea>
    </chartFormat>
    <chartFormat chart="0" format="172">
      <pivotArea type="data" outline="0" fieldPosition="0">
        <references count="2">
          <reference field="4294967294" count="1" selected="0">
            <x v="0"/>
          </reference>
          <reference field="1" count="1" selected="0">
            <x v="15"/>
          </reference>
        </references>
      </pivotArea>
    </chartFormat>
    <chartFormat chart="0" format="173">
      <pivotArea type="data" outline="0" fieldPosition="0">
        <references count="2">
          <reference field="4294967294" count="1" selected="0">
            <x v="0"/>
          </reference>
          <reference field="1" count="1" selected="0">
            <x v="37"/>
          </reference>
        </references>
      </pivotArea>
    </chartFormat>
    <chartFormat chart="0" format="174">
      <pivotArea type="data" outline="0" fieldPosition="0">
        <references count="2">
          <reference field="4294967294" count="1" selected="0">
            <x v="0"/>
          </reference>
          <reference field="1" count="1" selected="0">
            <x v="41"/>
          </reference>
        </references>
      </pivotArea>
    </chartFormat>
    <chartFormat chart="0" format="175">
      <pivotArea type="data" outline="0" fieldPosition="0">
        <references count="2">
          <reference field="4294967294" count="1" selected="0">
            <x v="0"/>
          </reference>
          <reference field="1" count="1" selected="0">
            <x v="65"/>
          </reference>
        </references>
      </pivotArea>
    </chartFormat>
    <chartFormat chart="0" format="176">
      <pivotArea type="data" outline="0" fieldPosition="0">
        <references count="2">
          <reference field="4294967294" count="1" selected="0">
            <x v="0"/>
          </reference>
          <reference field="1" count="1" selected="0">
            <x v="13"/>
          </reference>
        </references>
      </pivotArea>
    </chartFormat>
    <chartFormat chart="0" format="177">
      <pivotArea type="data" outline="0" fieldPosition="0">
        <references count="2">
          <reference field="4294967294" count="1" selected="0">
            <x v="0"/>
          </reference>
          <reference field="1" count="1" selected="0">
            <x v="89"/>
          </reference>
        </references>
      </pivotArea>
    </chartFormat>
    <chartFormat chart="0" format="178">
      <pivotArea type="data" outline="0" fieldPosition="0">
        <references count="2">
          <reference field="4294967294" count="1" selected="0">
            <x v="0"/>
          </reference>
          <reference field="1" count="1" selected="0">
            <x v="63"/>
          </reference>
        </references>
      </pivotArea>
    </chartFormat>
    <chartFormat chart="0" format="179">
      <pivotArea type="data" outline="0" fieldPosition="0">
        <references count="2">
          <reference field="4294967294" count="1" selected="0">
            <x v="0"/>
          </reference>
          <reference field="1" count="1" selected="0">
            <x v="104"/>
          </reference>
        </references>
      </pivotArea>
    </chartFormat>
    <chartFormat chart="0" format="180">
      <pivotArea type="data" outline="0" fieldPosition="0">
        <references count="2">
          <reference field="4294967294" count="1" selected="0">
            <x v="0"/>
          </reference>
          <reference field="1" count="1" selected="0">
            <x v="71"/>
          </reference>
        </references>
      </pivotArea>
    </chartFormat>
    <chartFormat chart="0" format="181">
      <pivotArea type="data" outline="0" fieldPosition="0">
        <references count="2">
          <reference field="4294967294" count="1" selected="0">
            <x v="0"/>
          </reference>
          <reference field="1" count="1" selected="0">
            <x v="94"/>
          </reference>
        </references>
      </pivotArea>
    </chartFormat>
    <chartFormat chart="0" format="182">
      <pivotArea type="data" outline="0" fieldPosition="0">
        <references count="2">
          <reference field="4294967294" count="1" selected="0">
            <x v="0"/>
          </reference>
          <reference field="1" count="1" selected="0">
            <x v="87"/>
          </reference>
        </references>
      </pivotArea>
    </chartFormat>
    <chartFormat chart="0" format="183">
      <pivotArea type="data" outline="0" fieldPosition="0">
        <references count="2">
          <reference field="4294967294" count="1" selected="0">
            <x v="0"/>
          </reference>
          <reference field="1" count="1" selected="0">
            <x v="22"/>
          </reference>
        </references>
      </pivotArea>
    </chartFormat>
    <chartFormat chart="0" format="184">
      <pivotArea type="data" outline="0" fieldPosition="0">
        <references count="2">
          <reference field="4294967294" count="1" selected="0">
            <x v="0"/>
          </reference>
          <reference field="1" count="1" selected="0">
            <x v="38"/>
          </reference>
        </references>
      </pivotArea>
    </chartFormat>
    <chartFormat chart="0" format="185">
      <pivotArea type="data" outline="0" fieldPosition="0">
        <references count="2">
          <reference field="4294967294" count="1" selected="0">
            <x v="0"/>
          </reference>
          <reference field="1" count="1" selected="0">
            <x v="83"/>
          </reference>
        </references>
      </pivotArea>
    </chartFormat>
    <chartFormat chart="0" format="186">
      <pivotArea type="data" outline="0" fieldPosition="0">
        <references count="2">
          <reference field="4294967294" count="1" selected="0">
            <x v="0"/>
          </reference>
          <reference field="1" count="1" selected="0">
            <x v="110"/>
          </reference>
        </references>
      </pivotArea>
    </chartFormat>
    <chartFormat chart="0" format="187">
      <pivotArea type="data" outline="0" fieldPosition="0">
        <references count="2">
          <reference field="4294967294" count="1" selected="0">
            <x v="0"/>
          </reference>
          <reference field="1" count="1" selected="0">
            <x v="70"/>
          </reference>
        </references>
      </pivotArea>
    </chartFormat>
    <chartFormat chart="0" format="188">
      <pivotArea type="data" outline="0" fieldPosition="0">
        <references count="2">
          <reference field="4294967294" count="1" selected="0">
            <x v="0"/>
          </reference>
          <reference field="1" count="1" selected="0">
            <x v="54"/>
          </reference>
        </references>
      </pivotArea>
    </chartFormat>
    <chartFormat chart="0" format="189">
      <pivotArea type="data" outline="0" fieldPosition="0">
        <references count="2">
          <reference field="4294967294" count="1" selected="0">
            <x v="0"/>
          </reference>
          <reference field="1" count="1" selected="0">
            <x v="117"/>
          </reference>
        </references>
      </pivotArea>
    </chartFormat>
    <chartFormat chart="0" format="190">
      <pivotArea type="data" outline="0" fieldPosition="0">
        <references count="2">
          <reference field="4294967294" count="1" selected="0">
            <x v="0"/>
          </reference>
          <reference field="1" count="1" selected="0">
            <x v="44"/>
          </reference>
        </references>
      </pivotArea>
    </chartFormat>
    <chartFormat chart="0" format="191">
      <pivotArea type="data" outline="0" fieldPosition="0">
        <references count="2">
          <reference field="4294967294" count="1" selected="0">
            <x v="0"/>
          </reference>
          <reference field="1" count="1" selected="0">
            <x v="40"/>
          </reference>
        </references>
      </pivotArea>
    </chartFormat>
    <chartFormat chart="0" format="192">
      <pivotArea type="data" outline="0" fieldPosition="0">
        <references count="2">
          <reference field="4294967294" count="1" selected="0">
            <x v="0"/>
          </reference>
          <reference field="1" count="1" selected="0">
            <x v="88"/>
          </reference>
        </references>
      </pivotArea>
    </chartFormat>
    <chartFormat chart="0" format="193">
      <pivotArea type="data" outline="0" fieldPosition="0">
        <references count="2">
          <reference field="4294967294" count="1" selected="0">
            <x v="0"/>
          </reference>
          <reference field="1" count="1" selected="0">
            <x v="5"/>
          </reference>
        </references>
      </pivotArea>
    </chartFormat>
    <chartFormat chart="0" format="194">
      <pivotArea type="data" outline="0" fieldPosition="0">
        <references count="2">
          <reference field="4294967294" count="1" selected="0">
            <x v="0"/>
          </reference>
          <reference field="1" count="1" selected="0">
            <x v="3"/>
          </reference>
        </references>
      </pivotArea>
    </chartFormat>
    <chartFormat chart="0" format="195">
      <pivotArea type="data" outline="0" fieldPosition="0">
        <references count="2">
          <reference field="4294967294" count="1" selected="0">
            <x v="0"/>
          </reference>
          <reference field="1" count="1" selected="0">
            <x v="45"/>
          </reference>
        </references>
      </pivotArea>
    </chartFormat>
    <chartFormat chart="0" format="196">
      <pivotArea type="data" outline="0" fieldPosition="0">
        <references count="2">
          <reference field="4294967294" count="1" selected="0">
            <x v="0"/>
          </reference>
          <reference field="1" count="1" selected="0">
            <x v="93"/>
          </reference>
        </references>
      </pivotArea>
    </chartFormat>
    <chartFormat chart="0" format="197">
      <pivotArea type="data" outline="0" fieldPosition="0">
        <references count="2">
          <reference field="4294967294" count="1" selected="0">
            <x v="0"/>
          </reference>
          <reference field="1" count="1" selected="0">
            <x v="4"/>
          </reference>
        </references>
      </pivotArea>
    </chartFormat>
    <chartFormat chart="0" format="198">
      <pivotArea type="data" outline="0" fieldPosition="0">
        <references count="2">
          <reference field="4294967294" count="1" selected="0">
            <x v="0"/>
          </reference>
          <reference field="1" count="1" selected="0">
            <x v="115"/>
          </reference>
        </references>
      </pivotArea>
    </chartFormat>
    <chartFormat chart="0" format="199">
      <pivotArea type="data" outline="0" fieldPosition="0">
        <references count="2">
          <reference field="4294967294" count="1" selected="0">
            <x v="0"/>
          </reference>
          <reference field="1" count="1" selected="0">
            <x v="86"/>
          </reference>
        </references>
      </pivotArea>
    </chartFormat>
    <chartFormat chart="0" format="200">
      <pivotArea type="data" outline="0" fieldPosition="0">
        <references count="2">
          <reference field="4294967294" count="1" selected="0">
            <x v="0"/>
          </reference>
          <reference field="1" count="1" selected="0">
            <x v="82"/>
          </reference>
        </references>
      </pivotArea>
    </chartFormat>
    <chartFormat chart="0" format="201">
      <pivotArea type="data" outline="0" fieldPosition="0">
        <references count="2">
          <reference field="4294967294" count="1" selected="0">
            <x v="0"/>
          </reference>
          <reference field="1" count="1" selected="0">
            <x v="35"/>
          </reference>
        </references>
      </pivotArea>
    </chartFormat>
    <chartFormat chart="0" format="202">
      <pivotArea type="data" outline="0" fieldPosition="0">
        <references count="2">
          <reference field="4294967294" count="1" selected="0">
            <x v="0"/>
          </reference>
          <reference field="1" count="1" selected="0">
            <x v="19"/>
          </reference>
        </references>
      </pivotArea>
    </chartFormat>
    <chartFormat chart="0" format="203">
      <pivotArea type="data" outline="0" fieldPosition="0">
        <references count="2">
          <reference field="4294967294" count="1" selected="0">
            <x v="0"/>
          </reference>
          <reference field="1" count="1" selected="0">
            <x v="100"/>
          </reference>
        </references>
      </pivotArea>
    </chartFormat>
    <chartFormat chart="0" format="204">
      <pivotArea type="data" outline="0" fieldPosition="0">
        <references count="2">
          <reference field="4294967294" count="1" selected="0">
            <x v="0"/>
          </reference>
          <reference field="1" count="1" selected="0">
            <x v="95"/>
          </reference>
        </references>
      </pivotArea>
    </chartFormat>
    <chartFormat chart="0" format="205">
      <pivotArea type="data" outline="0" fieldPosition="0">
        <references count="2">
          <reference field="4294967294" count="1" selected="0">
            <x v="0"/>
          </reference>
          <reference field="1" count="1" selected="0">
            <x v="24"/>
          </reference>
        </references>
      </pivotArea>
    </chartFormat>
    <chartFormat chart="0" format="206">
      <pivotArea type="data" outline="0" fieldPosition="0">
        <references count="2">
          <reference field="4294967294" count="1" selected="0">
            <x v="0"/>
          </reference>
          <reference field="1" count="1" selected="0">
            <x v="114"/>
          </reference>
        </references>
      </pivotArea>
    </chartFormat>
    <chartFormat chart="0" format="207">
      <pivotArea type="data" outline="0" fieldPosition="0">
        <references count="2">
          <reference field="4294967294" count="1" selected="0">
            <x v="0"/>
          </reference>
          <reference field="1" count="1" selected="0">
            <x v="91"/>
          </reference>
        </references>
      </pivotArea>
    </chartFormat>
    <chartFormat chart="0" format="208">
      <pivotArea type="data" outline="0" fieldPosition="0">
        <references count="2">
          <reference field="4294967294" count="1" selected="0">
            <x v="0"/>
          </reference>
          <reference field="1" count="1" selected="0">
            <x v="16"/>
          </reference>
        </references>
      </pivotArea>
    </chartFormat>
    <chartFormat chart="0" format="209">
      <pivotArea type="data" outline="0" fieldPosition="0">
        <references count="2">
          <reference field="4294967294" count="1" selected="0">
            <x v="0"/>
          </reference>
          <reference field="1" count="1" selected="0">
            <x v="28"/>
          </reference>
        </references>
      </pivotArea>
    </chartFormat>
    <chartFormat chart="0" format="210">
      <pivotArea type="data" outline="0" fieldPosition="0">
        <references count="2">
          <reference field="4294967294" count="1" selected="0">
            <x v="0"/>
          </reference>
          <reference field="1" count="1" selected="0">
            <x v="97"/>
          </reference>
        </references>
      </pivotArea>
    </chartFormat>
    <chartFormat chart="0" format="211">
      <pivotArea type="data" outline="0" fieldPosition="0">
        <references count="2">
          <reference field="4294967294" count="1" selected="0">
            <x v="0"/>
          </reference>
          <reference field="1" count="1" selected="0">
            <x v="92"/>
          </reference>
        </references>
      </pivotArea>
    </chartFormat>
    <chartFormat chart="0" format="212">
      <pivotArea type="data" outline="0" fieldPosition="0">
        <references count="2">
          <reference field="4294967294" count="1" selected="0">
            <x v="0"/>
          </reference>
          <reference field="1" count="1" selected="0">
            <x v="21"/>
          </reference>
        </references>
      </pivotArea>
    </chartFormat>
    <chartFormat chart="0" format="213">
      <pivotArea type="data" outline="0" fieldPosition="0">
        <references count="2">
          <reference field="4294967294" count="1" selected="0">
            <x v="0"/>
          </reference>
          <reference field="1" count="1" selected="0">
            <x v="68"/>
          </reference>
        </references>
      </pivotArea>
    </chartFormat>
    <chartFormat chart="0" format="214">
      <pivotArea type="data" outline="0" fieldPosition="0">
        <references count="2">
          <reference field="4294967294" count="1" selected="0">
            <x v="0"/>
          </reference>
          <reference field="1" count="1" selected="0">
            <x v="85"/>
          </reference>
        </references>
      </pivotArea>
    </chartFormat>
    <chartFormat chart="0" format="215">
      <pivotArea type="data" outline="0" fieldPosition="0">
        <references count="2">
          <reference field="4294967294" count="1" selected="0">
            <x v="0"/>
          </reference>
          <reference field="1" count="1" selected="0">
            <x v="98"/>
          </reference>
        </references>
      </pivotArea>
    </chartFormat>
    <chartFormat chart="0" format="216">
      <pivotArea type="data" outline="0" fieldPosition="0">
        <references count="2">
          <reference field="4294967294" count="1" selected="0">
            <x v="0"/>
          </reference>
          <reference field="1" count="1" selected="0">
            <x v="6"/>
          </reference>
        </references>
      </pivotArea>
    </chartFormat>
    <chartFormat chart="0" format="217">
      <pivotArea type="data" outline="0" fieldPosition="0">
        <references count="2">
          <reference field="4294967294" count="1" selected="0">
            <x v="0"/>
          </reference>
          <reference field="1" count="1" selected="0">
            <x v="43"/>
          </reference>
        </references>
      </pivotArea>
    </chartFormat>
    <chartFormat chart="0" format="218">
      <pivotArea type="data" outline="0" fieldPosition="0">
        <references count="2">
          <reference field="4294967294" count="1" selected="0">
            <x v="0"/>
          </reference>
          <reference field="1" count="1" selected="0">
            <x v="112"/>
          </reference>
        </references>
      </pivotArea>
    </chartFormat>
    <chartFormat chart="0" format="219">
      <pivotArea type="data" outline="0" fieldPosition="0">
        <references count="2">
          <reference field="4294967294" count="1" selected="0">
            <x v="0"/>
          </reference>
          <reference field="1" count="1" selected="0">
            <x v="10"/>
          </reference>
        </references>
      </pivotArea>
    </chartFormat>
    <chartFormat chart="0" format="220">
      <pivotArea type="data" outline="0" fieldPosition="0">
        <references count="2">
          <reference field="4294967294" count="1" selected="0">
            <x v="0"/>
          </reference>
          <reference field="1" count="1" selected="0">
            <x v="102"/>
          </reference>
        </references>
      </pivotArea>
    </chartFormat>
    <chartFormat chart="0" format="221">
      <pivotArea type="data" outline="0" fieldPosition="0">
        <references count="2">
          <reference field="4294967294" count="1" selected="0">
            <x v="0"/>
          </reference>
          <reference field="1" count="1" selected="0">
            <x v="14"/>
          </reference>
        </references>
      </pivotArea>
    </chartFormat>
    <chartFormat chart="0" format="222">
      <pivotArea type="data" outline="0" fieldPosition="0">
        <references count="2">
          <reference field="4294967294" count="1" selected="0">
            <x v="0"/>
          </reference>
          <reference field="1" count="1" selected="0">
            <x v="18"/>
          </reference>
        </references>
      </pivotArea>
    </chartFormat>
    <chartFormat chart="0" format="223">
      <pivotArea type="data" outline="0" fieldPosition="0">
        <references count="2">
          <reference field="4294967294" count="1" selected="0">
            <x v="0"/>
          </reference>
          <reference field="1" count="1" selected="0">
            <x v="30"/>
          </reference>
        </references>
      </pivotArea>
    </chartFormat>
    <chartFormat chart="0" format="224">
      <pivotArea type="data" outline="0" fieldPosition="0">
        <references count="2">
          <reference field="4294967294" count="1" selected="0">
            <x v="0"/>
          </reference>
          <reference field="1" count="1" selected="0">
            <x v="55"/>
          </reference>
        </references>
      </pivotArea>
    </chartFormat>
    <chartFormat chart="0" format="225">
      <pivotArea type="data" outline="0" fieldPosition="0">
        <references count="2">
          <reference field="4294967294" count="1" selected="0">
            <x v="0"/>
          </reference>
          <reference field="1" count="1" selected="0">
            <x v="32"/>
          </reference>
        </references>
      </pivotArea>
    </chartFormat>
    <chartFormat chart="0" format="226">
      <pivotArea type="data" outline="0" fieldPosition="0">
        <references count="2">
          <reference field="4294967294" count="1" selected="0">
            <x v="0"/>
          </reference>
          <reference field="1" count="1" selected="0">
            <x v="74"/>
          </reference>
        </references>
      </pivotArea>
    </chartFormat>
    <chartFormat chart="0" format="227">
      <pivotArea type="data" outline="0" fieldPosition="0">
        <references count="2">
          <reference field="4294967294" count="1" selected="0">
            <x v="0"/>
          </reference>
          <reference field="1" count="1" selected="0">
            <x v="34"/>
          </reference>
        </references>
      </pivotArea>
    </chartFormat>
    <chartFormat chart="0" format="228">
      <pivotArea type="data" outline="0" fieldPosition="0">
        <references count="2">
          <reference field="4294967294" count="1" selected="0">
            <x v="0"/>
          </reference>
          <reference field="1" count="1" selected="0">
            <x v="33"/>
          </reference>
        </references>
      </pivotArea>
    </chartFormat>
    <chartFormat chart="0" format="229">
      <pivotArea type="data" outline="0" fieldPosition="0">
        <references count="2">
          <reference field="4294967294" count="1" selected="0">
            <x v="0"/>
          </reference>
          <reference field="1" count="1" selected="0">
            <x v="39"/>
          </reference>
        </references>
      </pivotArea>
    </chartFormat>
    <chartFormat chart="0" format="230">
      <pivotArea type="data" outline="0" fieldPosition="0">
        <references count="2">
          <reference field="4294967294" count="1" selected="0">
            <x v="0"/>
          </reference>
          <reference field="1" count="1" selected="0">
            <x v="48"/>
          </reference>
        </references>
      </pivotArea>
    </chartFormat>
    <chartFormat chart="0" format="231">
      <pivotArea type="data" outline="0" fieldPosition="0">
        <references count="2">
          <reference field="4294967294" count="1" selected="0">
            <x v="0"/>
          </reference>
          <reference field="1" count="1" selected="0">
            <x v="9"/>
          </reference>
        </references>
      </pivotArea>
    </chartFormat>
    <chartFormat chart="0" format="232">
      <pivotArea type="data" outline="0" fieldPosition="0">
        <references count="2">
          <reference field="4294967294" count="1" selected="0">
            <x v="0"/>
          </reference>
          <reference field="1" count="1" selected="0">
            <x v="62"/>
          </reference>
        </references>
      </pivotArea>
    </chartFormat>
    <chartFormat chart="0" format="233">
      <pivotArea type="data" outline="0" fieldPosition="0">
        <references count="2">
          <reference field="4294967294" count="1" selected="0">
            <x v="0"/>
          </reference>
          <reference field="1" count="1" selected="0">
            <x v="72"/>
          </reference>
        </references>
      </pivotArea>
    </chartFormat>
    <chartFormat chart="0" format="234">
      <pivotArea type="data" outline="0" fieldPosition="0">
        <references count="2">
          <reference field="4294967294" count="1" selected="0">
            <x v="0"/>
          </reference>
          <reference field="1" count="1" selected="0">
            <x v="80"/>
          </reference>
        </references>
      </pivotArea>
    </chartFormat>
    <chartFormat chart="0" format="235">
      <pivotArea type="data" outline="0" fieldPosition="0">
        <references count="2">
          <reference field="4294967294" count="1" selected="0">
            <x v="0"/>
          </reference>
          <reference field="1" count="1" selected="0">
            <x v="7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I1030" totalsRowShown="0" headerRowDxfId="41" dataDxfId="39" headerRowBorderDxfId="40" tableBorderDxfId="38" dataCellStyle="Percent">
  <sortState xmlns:xlrd2="http://schemas.microsoft.com/office/spreadsheetml/2017/richdata2" ref="A2:I1030">
    <sortCondition descending="1" ref="F2:F1030"/>
  </sortState>
  <tableColumns count="9">
    <tableColumn id="1" xr3:uid="{A2ED0416-1F02-47FC-A7E8-514E370A79BB}" name="Network Family" dataDxfId="37"/>
    <tableColumn id="2" xr3:uid="{68321F02-8941-404B-B959-3B3D9A3E9E38}" name="Network" dataDxfId="36"/>
    <tableColumn id="3" xr3:uid="{BCAFF491-3EBE-461B-82D1-3691AC2EC9F0}" name="Daypart" dataDxfId="35"/>
    <tableColumn id="9" xr3:uid="{FCDD7BCF-B418-48BF-8C85-5F1EA588A242}" name="NetworkDaypart" dataDxfId="29">
      <calculatedColumnFormula>CONCATENATE(Table13[[#This Row],[Network]],Table13[[#This Row],[Daypart]])</calculatedColumnFormula>
    </tableColumn>
    <tableColumn id="4" xr3:uid="{ADA5E7EE-FA88-452E-A851-E65ADD433FAA}" name="Category" dataDxfId="34"/>
    <tableColumn id="5" xr3:uid="{560A54AE-CD91-4FEF-8900-DAF341F1DA0F}" name="Week of 3/30-4/5_x000a_Segment Reach" dataDxfId="33" dataCellStyle="Percent"/>
    <tableColumn id="6" xr3:uid="{CB881A39-8714-4F77-B104-68C14CE69CAF}" name="Week of 3/30-4/5_x000a_Incremental Segment Reach" dataDxfId="32" dataCellStyle="Percent"/>
    <tableColumn id="7" xr3:uid="{1D4C5E8E-277B-42A4-8DE1-085CDF5C75BE}" name="Week of 3/30-4/5_x000a_Avg Time Viewed (minutes)" dataDxfId="31" dataCellStyle="Comma"/>
    <tableColumn id="8" xr3:uid="{BC760C37-3909-4608-997F-7166D9D2C565}" name="WoW Change in Time Viewed" dataDxfId="3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CC31-6602-4EE3-A759-17B92C524327}">
  <dimension ref="B4:X26"/>
  <sheetViews>
    <sheetView tabSelected="1" zoomScale="53" zoomScaleNormal="54" workbookViewId="0">
      <selection activeCell="B15" sqref="B15:W15"/>
    </sheetView>
  </sheetViews>
  <sheetFormatPr defaultColWidth="11.3984375" defaultRowHeight="15"/>
  <cols>
    <col min="1" max="16384" width="11.3984375" style="24"/>
  </cols>
  <sheetData>
    <row r="4" spans="2:23">
      <c r="B4" s="23"/>
      <c r="C4" s="23"/>
      <c r="D4" s="23"/>
      <c r="E4" s="23"/>
      <c r="F4" s="23"/>
      <c r="G4" s="23"/>
      <c r="H4" s="23"/>
      <c r="I4" s="23"/>
      <c r="J4" s="23"/>
      <c r="K4" s="23"/>
      <c r="L4" s="23"/>
      <c r="M4" s="23"/>
      <c r="N4" s="23"/>
      <c r="O4" s="23"/>
      <c r="P4" s="23"/>
      <c r="Q4" s="23"/>
    </row>
    <row r="6" spans="2:23" ht="34.5">
      <c r="B6" s="25" t="s">
        <v>308</v>
      </c>
    </row>
    <row r="7" spans="2:23" ht="22.5">
      <c r="B7" s="26" t="s">
        <v>302</v>
      </c>
    </row>
    <row r="8" spans="2:23" ht="17.25">
      <c r="B8" s="27" t="s">
        <v>303</v>
      </c>
    </row>
    <row r="9" spans="2:23" ht="17.25">
      <c r="B9" s="27" t="s">
        <v>309</v>
      </c>
    </row>
    <row r="12" spans="2:23" ht="25.5">
      <c r="B12" s="28" t="s">
        <v>304</v>
      </c>
    </row>
    <row r="13" spans="2:23" s="27" customFormat="1" ht="17.25">
      <c r="B13" s="27" t="s">
        <v>307</v>
      </c>
    </row>
    <row r="14" spans="2:23" s="27" customFormat="1" ht="17.25">
      <c r="B14" s="27" t="s">
        <v>317</v>
      </c>
    </row>
    <row r="15" spans="2:23" s="27" customFormat="1" ht="17.25">
      <c r="B15" s="29" t="s">
        <v>318</v>
      </c>
      <c r="C15" s="29"/>
      <c r="D15" s="29"/>
      <c r="E15" s="29"/>
      <c r="F15" s="29"/>
      <c r="G15" s="29"/>
      <c r="H15" s="29"/>
      <c r="I15" s="29"/>
      <c r="J15" s="29"/>
      <c r="K15" s="29"/>
      <c r="L15" s="29"/>
      <c r="M15" s="29"/>
      <c r="N15" s="29"/>
      <c r="O15" s="29"/>
      <c r="P15" s="29"/>
      <c r="Q15" s="29"/>
      <c r="R15" s="29"/>
      <c r="S15" s="29"/>
      <c r="T15" s="29"/>
      <c r="U15" s="29"/>
      <c r="V15" s="29"/>
      <c r="W15" s="29"/>
    </row>
    <row r="16" spans="2:23" s="27" customFormat="1" ht="17.25">
      <c r="B16" s="29" t="s">
        <v>319</v>
      </c>
      <c r="C16" s="29"/>
      <c r="D16" s="29"/>
      <c r="E16" s="29"/>
      <c r="F16" s="29"/>
      <c r="G16" s="29"/>
      <c r="H16" s="29"/>
      <c r="I16" s="29"/>
      <c r="J16" s="29"/>
      <c r="K16" s="29"/>
      <c r="L16" s="29"/>
      <c r="M16" s="29"/>
      <c r="N16" s="29"/>
      <c r="O16" s="29"/>
      <c r="P16" s="29"/>
      <c r="Q16" s="29"/>
      <c r="R16" s="29"/>
      <c r="S16" s="29"/>
      <c r="T16" s="29"/>
      <c r="U16" s="29"/>
      <c r="V16" s="29"/>
      <c r="W16" s="29"/>
    </row>
    <row r="17" spans="2:24" s="27" customFormat="1" ht="16.5" customHeight="1">
      <c r="B17" s="27" t="s">
        <v>310</v>
      </c>
    </row>
    <row r="18" spans="2:24" ht="20.100000000000001" customHeight="1">
      <c r="B18" s="29" t="s">
        <v>311</v>
      </c>
      <c r="C18" s="29"/>
      <c r="D18" s="29"/>
      <c r="E18" s="29"/>
      <c r="F18" s="29"/>
      <c r="G18" s="29"/>
      <c r="H18" s="29"/>
      <c r="I18" s="29"/>
      <c r="J18" s="29"/>
      <c r="K18" s="29"/>
      <c r="L18" s="29"/>
      <c r="M18" s="29"/>
      <c r="N18" s="29"/>
      <c r="O18" s="29"/>
      <c r="P18" s="29"/>
      <c r="Q18" s="29"/>
      <c r="R18" s="29"/>
      <c r="S18" s="29"/>
      <c r="T18" s="29"/>
      <c r="U18" s="29"/>
      <c r="V18" s="29"/>
      <c r="W18" s="29"/>
      <c r="X18" s="24" t="s">
        <v>305</v>
      </c>
    </row>
    <row r="19" spans="2:24" ht="20.100000000000001" customHeight="1">
      <c r="B19" s="29" t="s">
        <v>312</v>
      </c>
      <c r="C19" s="29"/>
      <c r="D19" s="29"/>
      <c r="E19" s="29"/>
      <c r="F19" s="29"/>
      <c r="G19" s="29"/>
      <c r="H19" s="29"/>
      <c r="I19" s="29"/>
      <c r="J19" s="29"/>
      <c r="K19" s="29"/>
      <c r="L19" s="29"/>
      <c r="M19" s="29"/>
      <c r="N19" s="29"/>
      <c r="O19" s="29"/>
      <c r="P19" s="29"/>
      <c r="Q19" s="29"/>
      <c r="R19" s="29"/>
      <c r="S19" s="29"/>
      <c r="T19" s="29"/>
      <c r="U19" s="29"/>
      <c r="V19" s="30"/>
      <c r="W19" s="30"/>
    </row>
    <row r="20" spans="2:24" ht="20.100000000000001" customHeight="1">
      <c r="B20" s="29" t="s">
        <v>313</v>
      </c>
      <c r="C20" s="29"/>
      <c r="D20" s="29"/>
      <c r="E20" s="29"/>
      <c r="F20" s="29"/>
      <c r="G20" s="29"/>
      <c r="H20" s="29"/>
      <c r="I20" s="29"/>
      <c r="J20" s="29"/>
      <c r="K20" s="29"/>
      <c r="L20" s="29"/>
      <c r="M20" s="29"/>
      <c r="N20" s="29"/>
      <c r="O20" s="29"/>
      <c r="P20" s="29"/>
      <c r="Q20" s="29"/>
      <c r="R20" s="29"/>
      <c r="S20" s="29"/>
      <c r="T20" s="29"/>
      <c r="U20" s="29"/>
      <c r="V20" s="30"/>
      <c r="W20" s="30"/>
    </row>
    <row r="21" spans="2:24" s="27" customFormat="1" ht="17.25">
      <c r="B21" s="27" t="s">
        <v>314</v>
      </c>
    </row>
    <row r="22" spans="2:24" s="27" customFormat="1" ht="16.5" customHeight="1">
      <c r="B22" s="27" t="s">
        <v>315</v>
      </c>
    </row>
    <row r="23" spans="2:24" s="27" customFormat="1" ht="16.5" customHeight="1">
      <c r="B23" s="27" t="s">
        <v>316</v>
      </c>
    </row>
    <row r="26" spans="2:24" ht="25.5">
      <c r="B26" s="28" t="s">
        <v>320</v>
      </c>
    </row>
  </sheetData>
  <mergeCells count="5">
    <mergeCell ref="B15:W15"/>
    <mergeCell ref="B18:W18"/>
    <mergeCell ref="B19:U19"/>
    <mergeCell ref="B20:U20"/>
    <mergeCell ref="B16:W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opLeftCell="A18" workbookViewId="0">
      <selection activeCell="C48" sqref="C48"/>
    </sheetView>
  </sheetViews>
  <sheetFormatPr defaultRowHeight="14.25"/>
  <cols>
    <col min="1" max="1" width="2" customWidth="1"/>
    <col min="2" max="2" width="19.3984375" customWidth="1"/>
    <col min="3" max="3" width="152.86328125" customWidth="1"/>
  </cols>
  <sheetData>
    <row r="7" spans="2:3" ht="18">
      <c r="B7" s="3" t="s">
        <v>170</v>
      </c>
    </row>
    <row r="8" spans="2:3">
      <c r="B8" s="4" t="s">
        <v>178</v>
      </c>
    </row>
    <row r="10" spans="2:3" ht="51.75" customHeight="1">
      <c r="B10" s="21" t="s">
        <v>171</v>
      </c>
      <c r="C10" s="22"/>
    </row>
    <row r="12" spans="2:3">
      <c r="B12" s="5" t="s">
        <v>143</v>
      </c>
    </row>
    <row r="13" spans="2:3">
      <c r="B13" s="5"/>
    </row>
    <row r="14" spans="2:3">
      <c r="B14" s="4" t="s">
        <v>0</v>
      </c>
      <c r="C14" t="s">
        <v>158</v>
      </c>
    </row>
    <row r="15" spans="2:3">
      <c r="B15" s="6" t="s">
        <v>1</v>
      </c>
      <c r="C15" t="s">
        <v>144</v>
      </c>
    </row>
    <row r="16" spans="2:3">
      <c r="B16" s="6" t="s">
        <v>2</v>
      </c>
      <c r="C16" t="s">
        <v>145</v>
      </c>
    </row>
    <row r="17" spans="2:2">
      <c r="B17" s="6"/>
    </row>
    <row r="18" spans="2:2">
      <c r="B18" s="6"/>
    </row>
    <row r="19" spans="2:2">
      <c r="B19" s="6"/>
    </row>
    <row r="20" spans="2:2">
      <c r="B20" s="6"/>
    </row>
    <row r="21" spans="2:2">
      <c r="B21" s="6"/>
    </row>
    <row r="22" spans="2:2">
      <c r="B22" s="6"/>
    </row>
    <row r="23" spans="2:2">
      <c r="B23" s="6"/>
    </row>
    <row r="24" spans="2:2">
      <c r="B24" s="4"/>
    </row>
    <row r="25" spans="2:2">
      <c r="B25" s="4"/>
    </row>
    <row r="26" spans="2:2">
      <c r="B26" s="4"/>
    </row>
    <row r="27" spans="2:2">
      <c r="B27" s="4"/>
    </row>
    <row r="28" spans="2:2">
      <c r="B28" s="4"/>
    </row>
    <row r="29" spans="2:2">
      <c r="B29" s="4"/>
    </row>
    <row r="30" spans="2:2">
      <c r="B30" s="4"/>
    </row>
    <row r="31" spans="2:2">
      <c r="B31" s="4"/>
    </row>
    <row r="32" spans="2:2">
      <c r="B32" s="4"/>
    </row>
    <row r="33" spans="2:3">
      <c r="B33" s="4"/>
    </row>
    <row r="34" spans="2:3">
      <c r="B34" s="4"/>
    </row>
    <row r="35" spans="2:3">
      <c r="B35" s="4"/>
    </row>
    <row r="36" spans="2:3" ht="15" customHeight="1">
      <c r="B36" s="4" t="s">
        <v>3</v>
      </c>
      <c r="C36" t="s">
        <v>159</v>
      </c>
    </row>
    <row r="37" spans="2:3" ht="15" customHeight="1">
      <c r="B37" s="4"/>
      <c r="C37" t="s">
        <v>160</v>
      </c>
    </row>
    <row r="38" spans="2:3" ht="15" customHeight="1">
      <c r="B38" s="4"/>
    </row>
    <row r="39" spans="2:3" s="9" customFormat="1" ht="30" customHeight="1">
      <c r="B39" s="7" t="s">
        <v>146</v>
      </c>
      <c r="C39" s="8" t="s">
        <v>172</v>
      </c>
    </row>
    <row r="40" spans="2:3" s="9" customFormat="1" ht="6" customHeight="1">
      <c r="B40" s="7"/>
      <c r="C40" s="8"/>
    </row>
    <row r="41" spans="2:3" ht="28.5">
      <c r="B41" s="7" t="s">
        <v>169</v>
      </c>
      <c r="C41" s="9" t="s">
        <v>175</v>
      </c>
    </row>
    <row r="42" spans="2:3" ht="3.75" customHeight="1">
      <c r="B42" s="7"/>
      <c r="C42" s="9"/>
    </row>
    <row r="43" spans="2:3" ht="29.65" customHeight="1">
      <c r="B43" s="7" t="s">
        <v>147</v>
      </c>
      <c r="C43" s="8" t="s">
        <v>161</v>
      </c>
    </row>
    <row r="44" spans="2:3" ht="3.75" customHeight="1">
      <c r="B44" s="7"/>
      <c r="C44" s="9"/>
    </row>
    <row r="45" spans="2:3" ht="28.5">
      <c r="B45" s="7" t="s">
        <v>4</v>
      </c>
      <c r="C45" s="9" t="s">
        <v>148</v>
      </c>
    </row>
    <row r="46" spans="2:3">
      <c r="B46" s="4"/>
    </row>
    <row r="47" spans="2:3">
      <c r="B47" s="4"/>
    </row>
    <row r="48" spans="2:3">
      <c r="B48" s="4"/>
    </row>
    <row r="49" spans="2:2">
      <c r="B49" s="4"/>
    </row>
    <row r="50" spans="2:2">
      <c r="B50" s="4"/>
    </row>
    <row r="51" spans="2:2">
      <c r="B51" s="4"/>
    </row>
    <row r="52" spans="2:2">
      <c r="B52" s="4"/>
    </row>
    <row r="53" spans="2:2">
      <c r="B53" s="4"/>
    </row>
    <row r="54" spans="2:2">
      <c r="B54" s="4"/>
    </row>
    <row r="55" spans="2:2">
      <c r="B55" s="4"/>
    </row>
    <row r="56" spans="2:2">
      <c r="B56" s="4"/>
    </row>
    <row r="57" spans="2:2">
      <c r="B57" s="4"/>
    </row>
    <row r="58" spans="2:2">
      <c r="B58" s="4"/>
    </row>
    <row r="59" spans="2:2">
      <c r="B59" s="4"/>
    </row>
  </sheetData>
  <mergeCells count="1">
    <mergeCell ref="B10:C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I1030"/>
  <sheetViews>
    <sheetView showGridLines="0" workbookViewId="0">
      <pane ySplit="1" topLeftCell="A2" activePane="bottomLeft" state="frozen"/>
      <selection activeCell="O35" sqref="O35"/>
      <selection pane="bottomLeft"/>
    </sheetView>
  </sheetViews>
  <sheetFormatPr defaultRowHeight="14.25"/>
  <cols>
    <col min="1" max="1" width="30.265625" customWidth="1"/>
    <col min="2" max="2" width="24" bestFit="1" customWidth="1"/>
    <col min="3" max="4" width="26.73046875" customWidth="1"/>
    <col min="5" max="5" width="20.265625" customWidth="1"/>
    <col min="6" max="6" width="17.73046875" style="11" customWidth="1"/>
    <col min="7" max="7" width="18" style="11" customWidth="1"/>
    <col min="8" max="8" width="19" style="15" customWidth="1"/>
    <col min="9" max="9" width="16" style="11" customWidth="1"/>
  </cols>
  <sheetData>
    <row r="1" spans="1:9" ht="42.75">
      <c r="A1" s="1" t="s">
        <v>0</v>
      </c>
      <c r="B1" s="2" t="s">
        <v>1</v>
      </c>
      <c r="C1" s="2" t="s">
        <v>2</v>
      </c>
      <c r="D1" s="2" t="s">
        <v>183</v>
      </c>
      <c r="E1" s="2" t="s">
        <v>3</v>
      </c>
      <c r="F1" s="19" t="s">
        <v>179</v>
      </c>
      <c r="G1" s="19" t="s">
        <v>180</v>
      </c>
      <c r="H1" s="13" t="s">
        <v>181</v>
      </c>
      <c r="I1" s="20" t="s">
        <v>4</v>
      </c>
    </row>
    <row r="2" spans="1:9">
      <c r="A2" s="10" t="s">
        <v>31</v>
      </c>
      <c r="B2" s="10" t="s">
        <v>32</v>
      </c>
      <c r="C2" s="10" t="s">
        <v>155</v>
      </c>
      <c r="D2" s="10" t="str">
        <f>CONCATENATE(Table13[[#This Row],[Network]],Table13[[#This Row],[Daypart]])</f>
        <v>CBSPRIME TIME</v>
      </c>
      <c r="E2" s="10" t="s">
        <v>10</v>
      </c>
      <c r="F2" s="12">
        <v>0.388383662000168</v>
      </c>
      <c r="G2" s="12">
        <v>0.19086567912040101</v>
      </c>
      <c r="H2" s="14">
        <v>69.978133614474501</v>
      </c>
      <c r="I2" s="12">
        <v>0.20155415089176401</v>
      </c>
    </row>
    <row r="3" spans="1:9">
      <c r="A3" s="10" t="s">
        <v>27</v>
      </c>
      <c r="B3" s="10" t="s">
        <v>95</v>
      </c>
      <c r="C3" s="10" t="s">
        <v>155</v>
      </c>
      <c r="D3" s="10" t="str">
        <f>CONCATENATE(Table13[[#This Row],[Network]],Table13[[#This Row],[Daypart]])</f>
        <v>NBCPRIME TIME</v>
      </c>
      <c r="E3" s="10" t="s">
        <v>10</v>
      </c>
      <c r="F3" s="12">
        <v>0.37429534390979502</v>
      </c>
      <c r="G3" s="12">
        <v>0.22269709650736999</v>
      </c>
      <c r="H3" s="14">
        <v>58.288638941959299</v>
      </c>
      <c r="I3" s="12">
        <v>-0.20627843261425399</v>
      </c>
    </row>
    <row r="4" spans="1:9">
      <c r="A4" s="10" t="s">
        <v>8</v>
      </c>
      <c r="B4" s="10" t="s">
        <v>9</v>
      </c>
      <c r="C4" s="10" t="s">
        <v>155</v>
      </c>
      <c r="D4" s="10" t="str">
        <f>CONCATENATE(Table13[[#This Row],[Network]],Table13[[#This Row],[Daypart]])</f>
        <v>ABCPRIME TIME</v>
      </c>
      <c r="E4" s="10" t="s">
        <v>10</v>
      </c>
      <c r="F4" s="12">
        <v>0.36747178437247002</v>
      </c>
      <c r="G4" s="12">
        <v>9.5938358047733693E-2</v>
      </c>
      <c r="H4" s="14">
        <v>56.665602032136498</v>
      </c>
      <c r="I4" s="12">
        <v>-7.3346737257429503E-2</v>
      </c>
    </row>
    <row r="5" spans="1:9">
      <c r="A5" s="10" t="s">
        <v>22</v>
      </c>
      <c r="B5" s="10" t="s">
        <v>55</v>
      </c>
      <c r="C5" s="10" t="s">
        <v>155</v>
      </c>
      <c r="D5" s="10" t="str">
        <f>CONCATENATE(Table13[[#This Row],[Network]],Table13[[#This Row],[Daypart]])</f>
        <v>FOXPRIME TIME</v>
      </c>
      <c r="E5" s="10" t="s">
        <v>10</v>
      </c>
      <c r="F5" s="12">
        <v>0.24146094257131601</v>
      </c>
      <c r="G5" s="12">
        <v>9.5730176149886895E-2</v>
      </c>
      <c r="H5" s="14">
        <v>48.953142143767003</v>
      </c>
      <c r="I5" s="12">
        <v>0.126618742390428</v>
      </c>
    </row>
    <row r="6" spans="1:9">
      <c r="A6" s="10" t="s">
        <v>27</v>
      </c>
      <c r="B6" s="10" t="s">
        <v>95</v>
      </c>
      <c r="C6" s="10" t="s">
        <v>150</v>
      </c>
      <c r="D6" s="10" t="str">
        <f>CONCATENATE(Table13[[#This Row],[Network]],Table13[[#This Row],[Daypart]])</f>
        <v>NBCEARLY FRINGE</v>
      </c>
      <c r="E6" s="10" t="s">
        <v>10</v>
      </c>
      <c r="F6" s="12">
        <v>0.229119008167255</v>
      </c>
      <c r="G6" s="12">
        <v>0.37288989592078597</v>
      </c>
      <c r="H6" s="14">
        <v>42.921577599589703</v>
      </c>
      <c r="I6" s="12">
        <v>6.9449427120205506E-2</v>
      </c>
    </row>
    <row r="7" spans="1:9">
      <c r="A7" s="10" t="s">
        <v>8</v>
      </c>
      <c r="B7" s="10" t="s">
        <v>9</v>
      </c>
      <c r="C7" s="10" t="s">
        <v>150</v>
      </c>
      <c r="D7" s="10" t="str">
        <f>CONCATENATE(Table13[[#This Row],[Network]],Table13[[#This Row],[Daypart]])</f>
        <v>ABCEARLY FRINGE</v>
      </c>
      <c r="E7" s="10" t="s">
        <v>10</v>
      </c>
      <c r="F7" s="12">
        <v>0.21564318382252301</v>
      </c>
      <c r="G7" s="12">
        <v>0.166401320757747</v>
      </c>
      <c r="H7" s="14">
        <v>46.168069943297297</v>
      </c>
      <c r="I7" s="12">
        <v>5.9932087343494603E-2</v>
      </c>
    </row>
    <row r="8" spans="1:9">
      <c r="A8" s="10" t="s">
        <v>27</v>
      </c>
      <c r="B8" s="10" t="s">
        <v>95</v>
      </c>
      <c r="C8" s="10" t="s">
        <v>149</v>
      </c>
      <c r="D8" s="10" t="str">
        <f>CONCATENATE(Table13[[#This Row],[Network]],Table13[[#This Row],[Daypart]])</f>
        <v>NBCDAY TIME</v>
      </c>
      <c r="E8" s="10" t="s">
        <v>10</v>
      </c>
      <c r="F8" s="12">
        <v>0.17391134696532501</v>
      </c>
      <c r="G8" s="12">
        <v>0.32498093735158201</v>
      </c>
      <c r="H8" s="14">
        <v>75.953460188522499</v>
      </c>
      <c r="I8" s="12">
        <v>3.2916489680889102E-2</v>
      </c>
    </row>
    <row r="9" spans="1:9">
      <c r="A9" s="10" t="s">
        <v>27</v>
      </c>
      <c r="B9" s="10" t="s">
        <v>95</v>
      </c>
      <c r="C9" s="10" t="s">
        <v>151</v>
      </c>
      <c r="D9" s="10" t="str">
        <f>CONCATENATE(Table13[[#This Row],[Network]],Table13[[#This Row],[Daypart]])</f>
        <v>NBCEARLY MORNING</v>
      </c>
      <c r="E9" s="10" t="s">
        <v>10</v>
      </c>
      <c r="F9" s="12">
        <v>0.16496131612404299</v>
      </c>
      <c r="G9" s="12">
        <v>0.41165378252993101</v>
      </c>
      <c r="H9" s="14">
        <v>93.268347102055003</v>
      </c>
      <c r="I9" s="12">
        <v>-1.60950464427995E-3</v>
      </c>
    </row>
    <row r="10" spans="1:9">
      <c r="A10" s="10" t="s">
        <v>22</v>
      </c>
      <c r="B10" s="10" t="s">
        <v>57</v>
      </c>
      <c r="C10" s="10" t="s">
        <v>150</v>
      </c>
      <c r="D10" s="10" t="str">
        <f>CONCATENATE(Table13[[#This Row],[Network]],Table13[[#This Row],[Daypart]])</f>
        <v>Fox NewsEARLY FRINGE</v>
      </c>
      <c r="E10" s="10" t="s">
        <v>26</v>
      </c>
      <c r="F10" s="12">
        <v>0.164255310479866</v>
      </c>
      <c r="G10" s="12">
        <v>0.287232341827867</v>
      </c>
      <c r="H10" s="14">
        <v>88.106361551170707</v>
      </c>
      <c r="I10" s="12">
        <v>8.7202213718518107E-2</v>
      </c>
    </row>
    <row r="11" spans="1:9">
      <c r="A11" s="10" t="s">
        <v>22</v>
      </c>
      <c r="B11" s="10" t="s">
        <v>57</v>
      </c>
      <c r="C11" s="10" t="s">
        <v>155</v>
      </c>
      <c r="D11" s="10" t="str">
        <f>CONCATENATE(Table13[[#This Row],[Network]],Table13[[#This Row],[Daypart]])</f>
        <v>Fox NewsPRIME TIME</v>
      </c>
      <c r="E11" s="10" t="s">
        <v>26</v>
      </c>
      <c r="F11" s="12">
        <v>0.16335562222372499</v>
      </c>
      <c r="G11" s="12">
        <v>0.24920318299316499</v>
      </c>
      <c r="H11" s="14">
        <v>70.947724579198805</v>
      </c>
      <c r="I11" s="12">
        <v>0.106112870073808</v>
      </c>
    </row>
    <row r="12" spans="1:9">
      <c r="A12" s="10" t="s">
        <v>31</v>
      </c>
      <c r="B12" s="10" t="s">
        <v>32</v>
      </c>
      <c r="C12" s="10" t="s">
        <v>149</v>
      </c>
      <c r="D12" s="10" t="str">
        <f>CONCATENATE(Table13[[#This Row],[Network]],Table13[[#This Row],[Daypart]])</f>
        <v>CBSDAY TIME</v>
      </c>
      <c r="E12" s="10" t="s">
        <v>10</v>
      </c>
      <c r="F12" s="12">
        <v>0.157883236504927</v>
      </c>
      <c r="G12" s="12">
        <v>4.8992395691410902E-2</v>
      </c>
      <c r="H12" s="14">
        <v>73.228588672666305</v>
      </c>
      <c r="I12" s="12">
        <v>0.13607165918884701</v>
      </c>
    </row>
    <row r="13" spans="1:9">
      <c r="A13" s="10" t="s">
        <v>13</v>
      </c>
      <c r="B13" s="10" t="s">
        <v>14</v>
      </c>
      <c r="C13" s="10" t="s">
        <v>155</v>
      </c>
      <c r="D13" s="10" t="str">
        <f>CONCATENATE(Table13[[#This Row],[Network]],Table13[[#This Row],[Daypart]])</f>
        <v>AMCPRIME TIME</v>
      </c>
      <c r="E13" s="10" t="s">
        <v>7</v>
      </c>
      <c r="F13" s="12">
        <v>0.147224588287138</v>
      </c>
      <c r="G13" s="12">
        <v>0.36062035841706103</v>
      </c>
      <c r="H13" s="14">
        <v>39.972322757900301</v>
      </c>
      <c r="I13" s="12">
        <v>-2.2472421401865499E-2</v>
      </c>
    </row>
    <row r="14" spans="1:9">
      <c r="A14" s="10" t="s">
        <v>31</v>
      </c>
      <c r="B14" s="10" t="s">
        <v>32</v>
      </c>
      <c r="C14" s="10" t="s">
        <v>150</v>
      </c>
      <c r="D14" s="10" t="str">
        <f>CONCATENATE(Table13[[#This Row],[Network]],Table13[[#This Row],[Daypart]])</f>
        <v>CBSEARLY FRINGE</v>
      </c>
      <c r="E14" s="10" t="s">
        <v>10</v>
      </c>
      <c r="F14" s="12">
        <v>0.145529599502983</v>
      </c>
      <c r="G14" s="12">
        <v>-3.3044006354222201E-2</v>
      </c>
      <c r="H14" s="14">
        <v>34.0826583222293</v>
      </c>
      <c r="I14" s="12">
        <v>0.149875279133699</v>
      </c>
    </row>
    <row r="15" spans="1:9">
      <c r="A15" s="10" t="s">
        <v>15</v>
      </c>
      <c r="B15" s="10" t="s">
        <v>54</v>
      </c>
      <c r="C15" s="10" t="s">
        <v>155</v>
      </c>
      <c r="D15" s="10" t="str">
        <f>CONCATENATE(Table13[[#This Row],[Network]],Table13[[#This Row],[Daypart]])</f>
        <v>Food NetworkPRIME TIME</v>
      </c>
      <c r="E15" s="10" t="s">
        <v>7</v>
      </c>
      <c r="F15" s="12">
        <v>0.144656209630805</v>
      </c>
      <c r="G15" s="12">
        <v>0.47454585029598001</v>
      </c>
      <c r="H15" s="14">
        <v>51.799397221479303</v>
      </c>
      <c r="I15" s="12">
        <v>5.81554292246989E-2</v>
      </c>
    </row>
    <row r="16" spans="1:9">
      <c r="A16" s="10" t="s">
        <v>27</v>
      </c>
      <c r="B16" s="10" t="s">
        <v>95</v>
      </c>
      <c r="C16" s="10" t="s">
        <v>157</v>
      </c>
      <c r="D16" s="10" t="str">
        <f>CONCATENATE(Table13[[#This Row],[Network]],Table13[[#This Row],[Daypart]])</f>
        <v>NBCWEEKEND DAY</v>
      </c>
      <c r="E16" s="10" t="s">
        <v>10</v>
      </c>
      <c r="F16" s="12">
        <v>0.14463070624685001</v>
      </c>
      <c r="G16" s="12">
        <v>0.65400125085634697</v>
      </c>
      <c r="H16" s="14">
        <v>45.072356842863996</v>
      </c>
      <c r="I16" s="12">
        <v>6.1225752178571603E-2</v>
      </c>
    </row>
    <row r="17" spans="1:9">
      <c r="A17" s="10" t="s">
        <v>22</v>
      </c>
      <c r="B17" s="10" t="s">
        <v>57</v>
      </c>
      <c r="C17" s="10" t="s">
        <v>149</v>
      </c>
      <c r="D17" s="10" t="str">
        <f>CONCATENATE(Table13[[#This Row],[Network]],Table13[[#This Row],[Daypart]])</f>
        <v>Fox NewsDAY TIME</v>
      </c>
      <c r="E17" s="10" t="s">
        <v>26</v>
      </c>
      <c r="F17" s="12">
        <v>0.144602947491555</v>
      </c>
      <c r="G17" s="12">
        <v>0.162742764176912</v>
      </c>
      <c r="H17" s="14">
        <v>104.38815008036001</v>
      </c>
      <c r="I17" s="12">
        <v>-6.2482638627885501E-2</v>
      </c>
    </row>
    <row r="18" spans="1:9">
      <c r="A18" s="10" t="s">
        <v>11</v>
      </c>
      <c r="B18" s="10" t="s">
        <v>124</v>
      </c>
      <c r="C18" s="10" t="s">
        <v>155</v>
      </c>
      <c r="D18" s="10" t="str">
        <f>CONCATENATE(Table13[[#This Row],[Network]],Table13[[#This Row],[Daypart]])</f>
        <v>TNTPRIME TIME</v>
      </c>
      <c r="E18" s="10" t="s">
        <v>7</v>
      </c>
      <c r="F18" s="12">
        <v>0.142932320623083</v>
      </c>
      <c r="G18" s="12">
        <v>0.48145950935793802</v>
      </c>
      <c r="H18" s="14">
        <v>44.673153078037302</v>
      </c>
      <c r="I18" s="12">
        <v>7.6683435908887704E-3</v>
      </c>
    </row>
    <row r="19" spans="1:9">
      <c r="A19" s="10" t="s">
        <v>11</v>
      </c>
      <c r="B19" s="10" t="s">
        <v>119</v>
      </c>
      <c r="C19" s="10" t="s">
        <v>155</v>
      </c>
      <c r="D19" s="10" t="str">
        <f>CONCATENATE(Table13[[#This Row],[Network]],Table13[[#This Row],[Daypart]])</f>
        <v>TBSPRIME TIME</v>
      </c>
      <c r="E19" s="10" t="s">
        <v>7</v>
      </c>
      <c r="F19" s="12">
        <v>0.141469373671925</v>
      </c>
      <c r="G19" s="12">
        <v>0.48701754778811301</v>
      </c>
      <c r="H19" s="14">
        <v>46.602539854982801</v>
      </c>
      <c r="I19" s="12">
        <v>7.6351534398144599E-2</v>
      </c>
    </row>
    <row r="20" spans="1:9">
      <c r="A20" s="10" t="s">
        <v>8</v>
      </c>
      <c r="B20" s="10" t="s">
        <v>9</v>
      </c>
      <c r="C20" s="10" t="s">
        <v>151</v>
      </c>
      <c r="D20" s="10" t="str">
        <f>CONCATENATE(Table13[[#This Row],[Network]],Table13[[#This Row],[Daypart]])</f>
        <v>ABCEARLY MORNING</v>
      </c>
      <c r="E20" s="10" t="s">
        <v>10</v>
      </c>
      <c r="F20" s="12">
        <v>0.14104818492193599</v>
      </c>
      <c r="G20" s="12">
        <v>2.8807812566950699E-3</v>
      </c>
      <c r="H20" s="14">
        <v>74.240602607519804</v>
      </c>
      <c r="I20" s="12">
        <v>8.9671995695325708E-3</v>
      </c>
    </row>
    <row r="21" spans="1:9">
      <c r="A21" s="10" t="s">
        <v>8</v>
      </c>
      <c r="B21" s="10" t="s">
        <v>9</v>
      </c>
      <c r="C21" s="10" t="s">
        <v>156</v>
      </c>
      <c r="D21" s="10" t="str">
        <f>CONCATENATE(Table13[[#This Row],[Network]],Table13[[#This Row],[Daypart]])</f>
        <v>ABCWEEKEND AFTERNOON</v>
      </c>
      <c r="E21" s="10" t="s">
        <v>10</v>
      </c>
      <c r="F21" s="12">
        <v>0.13235596545467701</v>
      </c>
      <c r="G21" s="12">
        <v>0.22408170037404301</v>
      </c>
      <c r="H21" s="14">
        <v>31.735320846473801</v>
      </c>
      <c r="I21" s="12">
        <v>0.241272646928856</v>
      </c>
    </row>
    <row r="22" spans="1:9">
      <c r="A22" s="10" t="s">
        <v>5</v>
      </c>
      <c r="B22" s="10" t="s">
        <v>76</v>
      </c>
      <c r="C22" s="10" t="s">
        <v>155</v>
      </c>
      <c r="D22" s="10" t="str">
        <f>CONCATENATE(Table13[[#This Row],[Network]],Table13[[#This Row],[Daypart]])</f>
        <v>History ChannelPRIME TIME</v>
      </c>
      <c r="E22" s="10" t="s">
        <v>7</v>
      </c>
      <c r="F22" s="12">
        <v>0.13026477109898099</v>
      </c>
      <c r="G22" s="12">
        <v>0.28431093935959401</v>
      </c>
      <c r="H22" s="14">
        <v>46.1519530776553</v>
      </c>
      <c r="I22" s="12">
        <v>-2.6157360920010999E-2</v>
      </c>
    </row>
    <row r="23" spans="1:9">
      <c r="A23" s="10" t="s">
        <v>15</v>
      </c>
      <c r="B23" s="10" t="s">
        <v>75</v>
      </c>
      <c r="C23" s="10" t="s">
        <v>155</v>
      </c>
      <c r="D23" s="10" t="str">
        <f>CONCATENATE(Table13[[#This Row],[Network]],Table13[[#This Row],[Daypart]])</f>
        <v>HGTVPRIME TIME</v>
      </c>
      <c r="E23" s="10" t="s">
        <v>7</v>
      </c>
      <c r="F23" s="12">
        <v>0.12958724873890801</v>
      </c>
      <c r="G23" s="12">
        <v>0.14062517074571401</v>
      </c>
      <c r="H23" s="14">
        <v>43.360721443719797</v>
      </c>
      <c r="I23" s="12">
        <v>-4.6623934460829901E-2</v>
      </c>
    </row>
    <row r="24" spans="1:9">
      <c r="A24" s="10" t="s">
        <v>22</v>
      </c>
      <c r="B24" s="10" t="s">
        <v>57</v>
      </c>
      <c r="C24" s="10" t="s">
        <v>156</v>
      </c>
      <c r="D24" s="10" t="str">
        <f>CONCATENATE(Table13[[#This Row],[Network]],Table13[[#This Row],[Daypart]])</f>
        <v>Fox NewsWEEKEND AFTERNOON</v>
      </c>
      <c r="E24" s="10" t="s">
        <v>26</v>
      </c>
      <c r="F24" s="12">
        <v>0.128352628513724</v>
      </c>
      <c r="G24" s="12">
        <v>0.23708950507687601</v>
      </c>
      <c r="H24" s="14">
        <v>63.991304754302</v>
      </c>
      <c r="I24" s="12">
        <v>0.44387244690720901</v>
      </c>
    </row>
    <row r="25" spans="1:9">
      <c r="A25" s="10" t="s">
        <v>8</v>
      </c>
      <c r="B25" s="10" t="s">
        <v>9</v>
      </c>
      <c r="C25" s="10" t="s">
        <v>149</v>
      </c>
      <c r="D25" s="10" t="str">
        <f>CONCATENATE(Table13[[#This Row],[Network]],Table13[[#This Row],[Daypart]])</f>
        <v>ABCDAY TIME</v>
      </c>
      <c r="E25" s="10" t="s">
        <v>10</v>
      </c>
      <c r="F25" s="12">
        <v>0.12417184928223</v>
      </c>
      <c r="G25" s="12">
        <v>1.0245188635045199E-3</v>
      </c>
      <c r="H25" s="14">
        <v>49.891448179329799</v>
      </c>
      <c r="I25" s="12">
        <v>6.1239506410254399E-2</v>
      </c>
    </row>
    <row r="26" spans="1:9">
      <c r="A26" s="10" t="s">
        <v>11</v>
      </c>
      <c r="B26" s="10" t="s">
        <v>36</v>
      </c>
      <c r="C26" s="10" t="s">
        <v>155</v>
      </c>
      <c r="D26" s="10" t="str">
        <f>CONCATENATE(Table13[[#This Row],[Network]],Table13[[#This Row],[Daypart]])</f>
        <v>CNNPRIME TIME</v>
      </c>
      <c r="E26" s="10" t="s">
        <v>26</v>
      </c>
      <c r="F26" s="12">
        <v>0.12091363010624399</v>
      </c>
      <c r="G26" s="12">
        <v>0.13069819913641001</v>
      </c>
      <c r="H26" s="14">
        <v>46.945887802686698</v>
      </c>
      <c r="I26" s="12">
        <v>8.6500347340693798E-2</v>
      </c>
    </row>
    <row r="27" spans="1:9">
      <c r="A27" s="10" t="s">
        <v>27</v>
      </c>
      <c r="B27" s="10" t="s">
        <v>95</v>
      </c>
      <c r="C27" s="10" t="s">
        <v>153</v>
      </c>
      <c r="D27" s="10" t="str">
        <f>CONCATENATE(Table13[[#This Row],[Network]],Table13[[#This Row],[Daypart]])</f>
        <v>NBCLATE FRINGE PM</v>
      </c>
      <c r="E27" s="10" t="s">
        <v>10</v>
      </c>
      <c r="F27" s="12">
        <v>0.12032952274141</v>
      </c>
      <c r="G27" s="12">
        <v>0.37783890531026898</v>
      </c>
      <c r="H27" s="14">
        <v>35.382324490898696</v>
      </c>
      <c r="I27" s="12">
        <v>0.242594796209532</v>
      </c>
    </row>
    <row r="28" spans="1:9">
      <c r="A28" s="10" t="s">
        <v>27</v>
      </c>
      <c r="B28" s="10" t="s">
        <v>95</v>
      </c>
      <c r="C28" s="10" t="s">
        <v>152</v>
      </c>
      <c r="D28" s="10" t="str">
        <f>CONCATENATE(Table13[[#This Row],[Network]],Table13[[#This Row],[Daypart]])</f>
        <v>NBCLATE FRINGE AM</v>
      </c>
      <c r="E28" s="10" t="s">
        <v>10</v>
      </c>
      <c r="F28" s="12">
        <v>0.11864121913263199</v>
      </c>
      <c r="G28" s="12">
        <v>0.40971280492109502</v>
      </c>
      <c r="H28" s="14">
        <v>39.051979149101797</v>
      </c>
      <c r="I28" s="12">
        <v>4.2828494241284702E-2</v>
      </c>
    </row>
    <row r="29" spans="1:9">
      <c r="A29" s="10" t="s">
        <v>22</v>
      </c>
      <c r="B29" s="10" t="s">
        <v>57</v>
      </c>
      <c r="C29" s="10" t="s">
        <v>151</v>
      </c>
      <c r="D29" s="10" t="str">
        <f>CONCATENATE(Table13[[#This Row],[Network]],Table13[[#This Row],[Daypart]])</f>
        <v>Fox NewsEARLY MORNING</v>
      </c>
      <c r="E29" s="10" t="s">
        <v>26</v>
      </c>
      <c r="F29" s="12">
        <v>0.117318974325749</v>
      </c>
      <c r="G29" s="12">
        <v>0.120601699722063</v>
      </c>
      <c r="H29" s="14">
        <v>90.755786338381697</v>
      </c>
      <c r="I29" s="12">
        <v>-9.8816276838379194E-2</v>
      </c>
    </row>
    <row r="30" spans="1:9">
      <c r="A30" s="10" t="s">
        <v>11</v>
      </c>
      <c r="B30" s="10" t="s">
        <v>36</v>
      </c>
      <c r="C30" s="10" t="s">
        <v>149</v>
      </c>
      <c r="D30" s="10" t="str">
        <f>CONCATENATE(Table13[[#This Row],[Network]],Table13[[#This Row],[Daypart]])</f>
        <v>CNNDAY TIME</v>
      </c>
      <c r="E30" s="10" t="s">
        <v>26</v>
      </c>
      <c r="F30" s="12">
        <v>0.115161339216047</v>
      </c>
      <c r="G30" s="12">
        <v>0.10349631591092601</v>
      </c>
      <c r="H30" s="14">
        <v>77.354926011554298</v>
      </c>
      <c r="I30" s="12">
        <v>-2.7801994643472099E-2</v>
      </c>
    </row>
    <row r="31" spans="1:9">
      <c r="A31" s="10" t="s">
        <v>8</v>
      </c>
      <c r="B31" s="10" t="s">
        <v>9</v>
      </c>
      <c r="C31" s="10" t="s">
        <v>153</v>
      </c>
      <c r="D31" s="10" t="str">
        <f>CONCATENATE(Table13[[#This Row],[Network]],Table13[[#This Row],[Daypart]])</f>
        <v>ABCLATE FRINGE PM</v>
      </c>
      <c r="E31" s="10" t="s">
        <v>10</v>
      </c>
      <c r="F31" s="12">
        <v>0.115131627702309</v>
      </c>
      <c r="G31" s="12">
        <v>6.1995084207368698E-2</v>
      </c>
      <c r="H31" s="14">
        <v>31.136673008759999</v>
      </c>
      <c r="I31" s="12">
        <v>6.3395420935289201E-2</v>
      </c>
    </row>
    <row r="32" spans="1:9">
      <c r="A32" s="10" t="s">
        <v>11</v>
      </c>
      <c r="B32" s="10" t="s">
        <v>36</v>
      </c>
      <c r="C32" s="10" t="s">
        <v>150</v>
      </c>
      <c r="D32" s="10" t="str">
        <f>CONCATENATE(Table13[[#This Row],[Network]],Table13[[#This Row],[Daypart]])</f>
        <v>CNNEARLY FRINGE</v>
      </c>
      <c r="E32" s="10" t="s">
        <v>26</v>
      </c>
      <c r="F32" s="12">
        <v>0.111096322813739</v>
      </c>
      <c r="G32" s="12">
        <v>0.186095609795249</v>
      </c>
      <c r="H32" s="14">
        <v>56.270577352509498</v>
      </c>
      <c r="I32" s="12">
        <v>2.7779037272431001E-2</v>
      </c>
    </row>
    <row r="33" spans="1:9">
      <c r="A33" s="10" t="s">
        <v>27</v>
      </c>
      <c r="B33" s="10" t="s">
        <v>95</v>
      </c>
      <c r="C33" s="10" t="s">
        <v>156</v>
      </c>
      <c r="D33" s="10" t="str">
        <f>CONCATENATE(Table13[[#This Row],[Network]],Table13[[#This Row],[Daypart]])</f>
        <v>NBCWEEKEND AFTERNOON</v>
      </c>
      <c r="E33" s="10" t="s">
        <v>10</v>
      </c>
      <c r="F33" s="12">
        <v>0.109650815237135</v>
      </c>
      <c r="G33" s="12">
        <v>0.88978877296577497</v>
      </c>
      <c r="H33" s="14">
        <v>25.797874473479201</v>
      </c>
      <c r="I33" s="12">
        <v>1.27406586321668E-3</v>
      </c>
    </row>
    <row r="34" spans="1:9">
      <c r="A34" s="10" t="s">
        <v>19</v>
      </c>
      <c r="B34" s="10" t="s">
        <v>111</v>
      </c>
      <c r="C34" s="10" t="s">
        <v>155</v>
      </c>
      <c r="D34" s="10" t="str">
        <f>CONCATENATE(Table13[[#This Row],[Network]],Table13[[#This Row],[Daypart]])</f>
        <v>Paramount NetworkPRIME TIME</v>
      </c>
      <c r="E34" s="10" t="s">
        <v>7</v>
      </c>
      <c r="F34" s="12">
        <v>0.103452642356977</v>
      </c>
      <c r="G34" s="12">
        <v>0.46223664580190899</v>
      </c>
      <c r="H34" s="14">
        <v>35.767620400214298</v>
      </c>
      <c r="I34" s="12">
        <v>-1.8648522827409801E-2</v>
      </c>
    </row>
    <row r="35" spans="1:9">
      <c r="A35" s="10" t="s">
        <v>15</v>
      </c>
      <c r="B35" s="10" t="s">
        <v>41</v>
      </c>
      <c r="C35" s="10" t="s">
        <v>155</v>
      </c>
      <c r="D35" s="10" t="str">
        <f>CONCATENATE(Table13[[#This Row],[Network]],Table13[[#This Row],[Daypart]])</f>
        <v>Discovery ChannelPRIME TIME</v>
      </c>
      <c r="E35" s="10" t="s">
        <v>7</v>
      </c>
      <c r="F35" s="12">
        <v>0.103151840982815</v>
      </c>
      <c r="G35" s="12">
        <v>0.241861173377243</v>
      </c>
      <c r="H35" s="14">
        <v>47.780158367189202</v>
      </c>
      <c r="I35" s="12">
        <v>-2.2820174413656601E-2</v>
      </c>
    </row>
    <row r="36" spans="1:9">
      <c r="A36" s="10" t="s">
        <v>5</v>
      </c>
      <c r="B36" s="10" t="s">
        <v>6</v>
      </c>
      <c r="C36" s="10" t="s">
        <v>155</v>
      </c>
      <c r="D36" s="10" t="str">
        <f>CONCATENATE(Table13[[#This Row],[Network]],Table13[[#This Row],[Daypart]])</f>
        <v>A&amp;EPRIME TIME</v>
      </c>
      <c r="E36" s="10" t="s">
        <v>7</v>
      </c>
      <c r="F36" s="12">
        <v>0.102628138486914</v>
      </c>
      <c r="G36" s="12">
        <v>0.12705578871605799</v>
      </c>
      <c r="H36" s="14">
        <v>47.258803535793497</v>
      </c>
      <c r="I36" s="12">
        <v>-6.9626345981827695E-2</v>
      </c>
    </row>
    <row r="37" spans="1:9">
      <c r="A37" s="10" t="s">
        <v>31</v>
      </c>
      <c r="B37" s="10" t="s">
        <v>32</v>
      </c>
      <c r="C37" s="10" t="s">
        <v>157</v>
      </c>
      <c r="D37" s="10" t="str">
        <f>CONCATENATE(Table13[[#This Row],[Network]],Table13[[#This Row],[Daypart]])</f>
        <v>CBSWEEKEND DAY</v>
      </c>
      <c r="E37" s="10" t="s">
        <v>10</v>
      </c>
      <c r="F37" s="12">
        <v>0.10073280406734</v>
      </c>
      <c r="G37" s="12">
        <v>0.187530813099822</v>
      </c>
      <c r="H37" s="14">
        <v>44.128694426447801</v>
      </c>
      <c r="I37" s="12">
        <v>3.3020197220602898E-2</v>
      </c>
    </row>
    <row r="38" spans="1:9">
      <c r="A38" s="10" t="s">
        <v>8</v>
      </c>
      <c r="B38" s="10" t="s">
        <v>49</v>
      </c>
      <c r="C38" s="10" t="s">
        <v>155</v>
      </c>
      <c r="D38" s="10" t="str">
        <f>CONCATENATE(Table13[[#This Row],[Network]],Table13[[#This Row],[Daypart]])</f>
        <v>ESPNPRIME TIME</v>
      </c>
      <c r="E38" s="10" t="s">
        <v>24</v>
      </c>
      <c r="F38" s="12">
        <v>0.100077147737606</v>
      </c>
      <c r="G38" s="12">
        <v>0.83953414424816197</v>
      </c>
      <c r="H38" s="14">
        <v>33.663019341911998</v>
      </c>
      <c r="I38" s="12">
        <v>-0.18001165553260201</v>
      </c>
    </row>
    <row r="39" spans="1:9">
      <c r="A39" s="10" t="s">
        <v>22</v>
      </c>
      <c r="B39" s="10" t="s">
        <v>57</v>
      </c>
      <c r="C39" s="10" t="s">
        <v>157</v>
      </c>
      <c r="D39" s="10" t="str">
        <f>CONCATENATE(Table13[[#This Row],[Network]],Table13[[#This Row],[Daypart]])</f>
        <v>Fox NewsWEEKEND DAY</v>
      </c>
      <c r="E39" s="10" t="s">
        <v>26</v>
      </c>
      <c r="F39" s="12">
        <v>9.9729825924528295E-2</v>
      </c>
      <c r="G39" s="12">
        <v>0.13630027028261399</v>
      </c>
      <c r="H39" s="14">
        <v>56.674365299080002</v>
      </c>
      <c r="I39" s="12">
        <v>4.55514696675816E-3</v>
      </c>
    </row>
    <row r="40" spans="1:9">
      <c r="A40" s="10" t="s">
        <v>19</v>
      </c>
      <c r="B40" s="10" t="s">
        <v>37</v>
      </c>
      <c r="C40" s="10" t="s">
        <v>155</v>
      </c>
      <c r="D40" s="10" t="str">
        <f>CONCATENATE(Table13[[#This Row],[Network]],Table13[[#This Row],[Daypart]])</f>
        <v>Comedy CentralPRIME TIME</v>
      </c>
      <c r="E40" s="10" t="s">
        <v>7</v>
      </c>
      <c r="F40" s="12">
        <v>9.7501318941640699E-2</v>
      </c>
      <c r="G40" s="12">
        <v>0.79682067412543101</v>
      </c>
      <c r="H40" s="14">
        <v>40.040154909610003</v>
      </c>
      <c r="I40" s="12">
        <v>-9.1546673775680307E-3</v>
      </c>
    </row>
    <row r="41" spans="1:9">
      <c r="A41" s="10" t="s">
        <v>15</v>
      </c>
      <c r="B41" s="10" t="s">
        <v>54</v>
      </c>
      <c r="C41" s="10" t="s">
        <v>150</v>
      </c>
      <c r="D41" s="10" t="str">
        <f>CONCATENATE(Table13[[#This Row],[Network]],Table13[[#This Row],[Daypart]])</f>
        <v>Food NetworkEARLY FRINGE</v>
      </c>
      <c r="E41" s="10" t="s">
        <v>7</v>
      </c>
      <c r="F41" s="12">
        <v>9.7150116976536693E-2</v>
      </c>
      <c r="G41" s="12">
        <v>0.63134735227917604</v>
      </c>
      <c r="H41" s="14">
        <v>47.8839358871885</v>
      </c>
      <c r="I41" s="12">
        <v>5.6815620739313899E-2</v>
      </c>
    </row>
    <row r="42" spans="1:9">
      <c r="A42" s="10" t="s">
        <v>8</v>
      </c>
      <c r="B42" s="10" t="s">
        <v>60</v>
      </c>
      <c r="C42" s="10" t="s">
        <v>155</v>
      </c>
      <c r="D42" s="10" t="str">
        <f>CONCATENATE(Table13[[#This Row],[Network]],Table13[[#This Row],[Daypart]])</f>
        <v>FXPRIME TIME</v>
      </c>
      <c r="E42" s="10" t="s">
        <v>7</v>
      </c>
      <c r="F42" s="12">
        <v>9.4169600820417101E-2</v>
      </c>
      <c r="G42" s="12">
        <v>0.16407991627699001</v>
      </c>
      <c r="H42" s="14">
        <v>38.920916827300204</v>
      </c>
      <c r="I42" s="12">
        <v>-9.9743664050435901E-2</v>
      </c>
    </row>
    <row r="43" spans="1:9">
      <c r="A43" s="10" t="s">
        <v>15</v>
      </c>
      <c r="B43" s="10" t="s">
        <v>54</v>
      </c>
      <c r="C43" s="10" t="s">
        <v>156</v>
      </c>
      <c r="D43" s="10" t="str">
        <f>CONCATENATE(Table13[[#This Row],[Network]],Table13[[#This Row],[Daypart]])</f>
        <v>Food NetworkWEEKEND AFTERNOON</v>
      </c>
      <c r="E43" s="10" t="s">
        <v>7</v>
      </c>
      <c r="F43" s="12">
        <v>9.3042947464525003E-2</v>
      </c>
      <c r="G43" s="12">
        <v>0.54957568771078302</v>
      </c>
      <c r="H43" s="14">
        <v>52.406282116890999</v>
      </c>
      <c r="I43" s="12">
        <v>6.2501372856567899E-2</v>
      </c>
    </row>
    <row r="44" spans="1:9">
      <c r="A44" s="10" t="s">
        <v>11</v>
      </c>
      <c r="B44" s="10" t="s">
        <v>119</v>
      </c>
      <c r="C44" s="10" t="s">
        <v>150</v>
      </c>
      <c r="D44" s="10" t="str">
        <f>CONCATENATE(Table13[[#This Row],[Network]],Table13[[#This Row],[Daypart]])</f>
        <v>TBSEARLY FRINGE</v>
      </c>
      <c r="E44" s="10" t="s">
        <v>7</v>
      </c>
      <c r="F44" s="12">
        <v>9.1597273942849305E-2</v>
      </c>
      <c r="G44" s="12">
        <v>0.549013109741182</v>
      </c>
      <c r="H44" s="14">
        <v>35.290709255327698</v>
      </c>
      <c r="I44" s="12">
        <v>6.8993147018495904E-2</v>
      </c>
    </row>
    <row r="45" spans="1:9">
      <c r="A45" s="10" t="s">
        <v>27</v>
      </c>
      <c r="B45" s="10" t="s">
        <v>136</v>
      </c>
      <c r="C45" s="10" t="s">
        <v>155</v>
      </c>
      <c r="D45" s="10" t="str">
        <f>CONCATENATE(Table13[[#This Row],[Network]],Table13[[#This Row],[Daypart]])</f>
        <v>USA NetworkPRIME TIME</v>
      </c>
      <c r="E45" s="10" t="s">
        <v>7</v>
      </c>
      <c r="F45" s="12">
        <v>9.0698067480710298E-2</v>
      </c>
      <c r="G45" s="12">
        <v>0.266597326345476</v>
      </c>
      <c r="H45" s="14">
        <v>43.038954889072301</v>
      </c>
      <c r="I45" s="12">
        <v>-1.6343986678186002E-2</v>
      </c>
    </row>
    <row r="46" spans="1:9">
      <c r="A46" s="10" t="s">
        <v>27</v>
      </c>
      <c r="B46" s="10" t="s">
        <v>28</v>
      </c>
      <c r="C46" s="10" t="s">
        <v>155</v>
      </c>
      <c r="D46" s="10" t="str">
        <f>CONCATENATE(Table13[[#This Row],[Network]],Table13[[#This Row],[Daypart]])</f>
        <v>BRAVOPRIME TIME</v>
      </c>
      <c r="E46" s="10" t="s">
        <v>7</v>
      </c>
      <c r="F46" s="12">
        <v>9.0099554097144402E-2</v>
      </c>
      <c r="G46" s="12">
        <v>7.3743794836577503E-2</v>
      </c>
      <c r="H46" s="14">
        <v>47.673914918136703</v>
      </c>
      <c r="I46" s="12">
        <v>-5.1104236510223298E-2</v>
      </c>
    </row>
    <row r="47" spans="1:9">
      <c r="A47" s="10" t="s">
        <v>15</v>
      </c>
      <c r="B47" s="10" t="s">
        <v>123</v>
      </c>
      <c r="C47" s="10" t="s">
        <v>155</v>
      </c>
      <c r="D47" s="10" t="str">
        <f>CONCATENATE(Table13[[#This Row],[Network]],Table13[[#This Row],[Daypart]])</f>
        <v>TLCPRIME TIME</v>
      </c>
      <c r="E47" s="10" t="s">
        <v>7</v>
      </c>
      <c r="F47" s="12">
        <v>8.9652465328313502E-2</v>
      </c>
      <c r="G47" s="12">
        <v>-0.12265540413683799</v>
      </c>
      <c r="H47" s="14">
        <v>50.670817291036997</v>
      </c>
      <c r="I47" s="12">
        <v>8.3319044500017397E-2</v>
      </c>
    </row>
    <row r="48" spans="1:9">
      <c r="A48" s="10" t="s">
        <v>8</v>
      </c>
      <c r="B48" s="10" t="s">
        <v>49</v>
      </c>
      <c r="C48" s="10" t="s">
        <v>150</v>
      </c>
      <c r="D48" s="10" t="str">
        <f>CONCATENATE(Table13[[#This Row],[Network]],Table13[[#This Row],[Daypart]])</f>
        <v>ESPNEARLY FRINGE</v>
      </c>
      <c r="E48" s="10" t="s">
        <v>24</v>
      </c>
      <c r="F48" s="12">
        <v>8.9642223665610199E-2</v>
      </c>
      <c r="G48" s="12">
        <v>0.99609359802639796</v>
      </c>
      <c r="H48" s="14">
        <v>35.584176422060501</v>
      </c>
      <c r="I48" s="12">
        <v>-4.6894031441219099E-2</v>
      </c>
    </row>
    <row r="49" spans="1:9">
      <c r="A49" s="10" t="s">
        <v>8</v>
      </c>
      <c r="B49" s="10" t="s">
        <v>9</v>
      </c>
      <c r="C49" s="10" t="s">
        <v>157</v>
      </c>
      <c r="D49" s="10" t="str">
        <f>CONCATENATE(Table13[[#This Row],[Network]],Table13[[#This Row],[Daypart]])</f>
        <v>ABCWEEKEND DAY</v>
      </c>
      <c r="E49" s="10" t="s">
        <v>10</v>
      </c>
      <c r="F49" s="12">
        <v>8.8504461845216195E-2</v>
      </c>
      <c r="G49" s="12">
        <v>0.13310248940515201</v>
      </c>
      <c r="H49" s="14">
        <v>35.559868388704302</v>
      </c>
      <c r="I49" s="12">
        <v>5.7957233794927003E-2</v>
      </c>
    </row>
    <row r="50" spans="1:9">
      <c r="A50" s="10" t="s">
        <v>8</v>
      </c>
      <c r="B50" s="10" t="s">
        <v>49</v>
      </c>
      <c r="C50" s="10" t="s">
        <v>149</v>
      </c>
      <c r="D50" s="10" t="str">
        <f>CONCATENATE(Table13[[#This Row],[Network]],Table13[[#This Row],[Daypart]])</f>
        <v>ESPNDAY TIME</v>
      </c>
      <c r="E50" s="10" t="s">
        <v>24</v>
      </c>
      <c r="F50" s="12">
        <v>8.8131811254789805E-2</v>
      </c>
      <c r="G50" s="12">
        <v>0.84659190119051098</v>
      </c>
      <c r="H50" s="14">
        <v>47.156282995974301</v>
      </c>
      <c r="I50" s="12">
        <v>-1.5870608629656401E-2</v>
      </c>
    </row>
    <row r="51" spans="1:9">
      <c r="A51" s="10" t="s">
        <v>27</v>
      </c>
      <c r="B51" s="10" t="s">
        <v>96</v>
      </c>
      <c r="C51" s="10" t="s">
        <v>155</v>
      </c>
      <c r="D51" s="10" t="str">
        <f>CONCATENATE(Table13[[#This Row],[Network]],Table13[[#This Row],[Daypart]])</f>
        <v>NBC SportsPRIME TIME</v>
      </c>
      <c r="E51" s="10" t="s">
        <v>24</v>
      </c>
      <c r="F51" s="12">
        <v>8.7963175400135596E-2</v>
      </c>
      <c r="G51" s="12">
        <v>2.5887593087849501</v>
      </c>
      <c r="H51" s="14">
        <v>37.520263578940998</v>
      </c>
      <c r="I51" s="12">
        <v>0.47222865395499802</v>
      </c>
    </row>
    <row r="52" spans="1:9">
      <c r="A52" s="10" t="s">
        <v>15</v>
      </c>
      <c r="B52" s="10" t="s">
        <v>75</v>
      </c>
      <c r="C52" s="10" t="s">
        <v>149</v>
      </c>
      <c r="D52" s="10" t="str">
        <f>CONCATENATE(Table13[[#This Row],[Network]],Table13[[#This Row],[Daypart]])</f>
        <v>HGTVDAY TIME</v>
      </c>
      <c r="E52" s="10" t="s">
        <v>7</v>
      </c>
      <c r="F52" s="12">
        <v>8.6311049303972195E-2</v>
      </c>
      <c r="G52" s="12">
        <v>0.189007513240398</v>
      </c>
      <c r="H52" s="14">
        <v>68.276175147984304</v>
      </c>
      <c r="I52" s="12">
        <v>4.8170568932283699E-2</v>
      </c>
    </row>
    <row r="53" spans="1:9">
      <c r="A53" s="10" t="s">
        <v>11</v>
      </c>
      <c r="B53" s="10" t="s">
        <v>36</v>
      </c>
      <c r="C53" s="10" t="s">
        <v>156</v>
      </c>
      <c r="D53" s="10" t="str">
        <f>CONCATENATE(Table13[[#This Row],[Network]],Table13[[#This Row],[Daypart]])</f>
        <v>CNNWEEKEND AFTERNOON</v>
      </c>
      <c r="E53" s="10" t="s">
        <v>26</v>
      </c>
      <c r="F53" s="12">
        <v>8.6008752781807696E-2</v>
      </c>
      <c r="G53" s="12">
        <v>0.15475533782748299</v>
      </c>
      <c r="H53" s="14">
        <v>43.493102760261301</v>
      </c>
      <c r="I53" s="12">
        <v>-6.5326087972802302E-3</v>
      </c>
    </row>
    <row r="54" spans="1:9">
      <c r="A54" s="10" t="s">
        <v>11</v>
      </c>
      <c r="B54" s="10" t="s">
        <v>124</v>
      </c>
      <c r="C54" s="10" t="s">
        <v>150</v>
      </c>
      <c r="D54" s="10" t="str">
        <f>CONCATENATE(Table13[[#This Row],[Network]],Table13[[#This Row],[Daypart]])</f>
        <v>TNTEARLY FRINGE</v>
      </c>
      <c r="E54" s="10" t="s">
        <v>7</v>
      </c>
      <c r="F54" s="12">
        <v>8.5467395049090206E-2</v>
      </c>
      <c r="G54" s="12">
        <v>0.53454801252014095</v>
      </c>
      <c r="H54" s="14">
        <v>42.1690999717502</v>
      </c>
      <c r="I54" s="12">
        <v>8.8643089839993902E-2</v>
      </c>
    </row>
    <row r="55" spans="1:9">
      <c r="A55" s="10" t="s">
        <v>8</v>
      </c>
      <c r="B55" s="10" t="s">
        <v>59</v>
      </c>
      <c r="C55" s="10" t="s">
        <v>155</v>
      </c>
      <c r="D55" s="10" t="str">
        <f>CONCATENATE(Table13[[#This Row],[Network]],Table13[[#This Row],[Daypart]])</f>
        <v>FreeformPRIME TIME</v>
      </c>
      <c r="E55" s="10" t="s">
        <v>7</v>
      </c>
      <c r="F55" s="12">
        <v>8.5288350712881503E-2</v>
      </c>
      <c r="G55" s="12">
        <v>0.33022433665295498</v>
      </c>
      <c r="H55" s="14">
        <v>42.232220256381702</v>
      </c>
      <c r="I55" s="12">
        <v>7.2885552288289301E-2</v>
      </c>
    </row>
    <row r="56" spans="1:9">
      <c r="A56" s="10" t="s">
        <v>19</v>
      </c>
      <c r="B56" s="10" t="s">
        <v>89</v>
      </c>
      <c r="C56" s="10" t="s">
        <v>155</v>
      </c>
      <c r="D56" s="10" t="str">
        <f>CONCATENATE(Table13[[#This Row],[Network]],Table13[[#This Row],[Daypart]])</f>
        <v>MTVPRIME TIME</v>
      </c>
      <c r="E56" s="10" t="s">
        <v>7</v>
      </c>
      <c r="F56" s="12">
        <v>8.4909320981216604E-2</v>
      </c>
      <c r="G56" s="12">
        <v>0.18748480573106599</v>
      </c>
      <c r="H56" s="14">
        <v>48.436349774066002</v>
      </c>
      <c r="I56" s="12">
        <v>0.13355298779337499</v>
      </c>
    </row>
    <row r="57" spans="1:9">
      <c r="A57" s="10" t="s">
        <v>15</v>
      </c>
      <c r="B57" s="10" t="s">
        <v>75</v>
      </c>
      <c r="C57" s="10" t="s">
        <v>150</v>
      </c>
      <c r="D57" s="10" t="str">
        <f>CONCATENATE(Table13[[#This Row],[Network]],Table13[[#This Row],[Daypart]])</f>
        <v>HGTVEARLY FRINGE</v>
      </c>
      <c r="E57" s="10" t="s">
        <v>7</v>
      </c>
      <c r="F57" s="12">
        <v>8.4550286200096095E-2</v>
      </c>
      <c r="G57" s="12">
        <v>0.19972555064095199</v>
      </c>
      <c r="H57" s="14">
        <v>50.767022452505699</v>
      </c>
      <c r="I57" s="12">
        <v>0.13199881299789101</v>
      </c>
    </row>
    <row r="58" spans="1:9">
      <c r="A58" s="10" t="s">
        <v>11</v>
      </c>
      <c r="B58" s="10" t="s">
        <v>119</v>
      </c>
      <c r="C58" s="10" t="s">
        <v>149</v>
      </c>
      <c r="D58" s="10" t="str">
        <f>CONCATENATE(Table13[[#This Row],[Network]],Table13[[#This Row],[Daypart]])</f>
        <v>TBSDAY TIME</v>
      </c>
      <c r="E58" s="10" t="s">
        <v>7</v>
      </c>
      <c r="F58" s="12">
        <v>8.3699728710102395E-2</v>
      </c>
      <c r="G58" s="12">
        <v>0.61650250705861998</v>
      </c>
      <c r="H58" s="14">
        <v>79.318968964428294</v>
      </c>
      <c r="I58" s="12">
        <v>7.5203293994532794E-2</v>
      </c>
    </row>
    <row r="59" spans="1:9">
      <c r="A59" s="10" t="s">
        <v>15</v>
      </c>
      <c r="B59" s="10" t="s">
        <v>75</v>
      </c>
      <c r="C59" s="10" t="s">
        <v>156</v>
      </c>
      <c r="D59" s="10" t="str">
        <f>CONCATENATE(Table13[[#This Row],[Network]],Table13[[#This Row],[Daypart]])</f>
        <v>HGTVWEEKEND AFTERNOON</v>
      </c>
      <c r="E59" s="10" t="s">
        <v>7</v>
      </c>
      <c r="F59" s="12">
        <v>8.2591502421923202E-2</v>
      </c>
      <c r="G59" s="12">
        <v>0.20448550267813301</v>
      </c>
      <c r="H59" s="14">
        <v>62.614400342468798</v>
      </c>
      <c r="I59" s="12">
        <v>0.10220922184283</v>
      </c>
    </row>
    <row r="60" spans="1:9">
      <c r="A60" s="10" t="s">
        <v>8</v>
      </c>
      <c r="B60" s="10" t="s">
        <v>60</v>
      </c>
      <c r="C60" s="10" t="s">
        <v>150</v>
      </c>
      <c r="D60" s="10" t="str">
        <f>CONCATENATE(Table13[[#This Row],[Network]],Table13[[#This Row],[Daypart]])</f>
        <v>FXEARLY FRINGE</v>
      </c>
      <c r="E60" s="10" t="s">
        <v>7</v>
      </c>
      <c r="F60" s="12">
        <v>8.1373795204372101E-2</v>
      </c>
      <c r="G60" s="12">
        <v>0.15111334333750001</v>
      </c>
      <c r="H60" s="14">
        <v>44.438250814345302</v>
      </c>
      <c r="I60" s="12">
        <v>-7.3250432123727893E-2</v>
      </c>
    </row>
    <row r="61" spans="1:9">
      <c r="A61" s="10" t="s">
        <v>8</v>
      </c>
      <c r="B61" s="10" t="s">
        <v>9</v>
      </c>
      <c r="C61" s="10" t="s">
        <v>154</v>
      </c>
      <c r="D61" s="10" t="str">
        <f>CONCATENATE(Table13[[#This Row],[Network]],Table13[[#This Row],[Daypart]])</f>
        <v>ABCOVER NIGHT</v>
      </c>
      <c r="E61" s="10" t="s">
        <v>10</v>
      </c>
      <c r="F61" s="12">
        <v>7.9936266833877806E-2</v>
      </c>
      <c r="G61" s="12">
        <v>-0.15734791751518601</v>
      </c>
      <c r="H61" s="14">
        <v>34.810651630012799</v>
      </c>
      <c r="I61" s="12">
        <v>-8.6517370014297698E-2</v>
      </c>
    </row>
    <row r="62" spans="1:9">
      <c r="A62" s="10" t="s">
        <v>11</v>
      </c>
      <c r="B62" s="10" t="s">
        <v>124</v>
      </c>
      <c r="C62" s="10" t="s">
        <v>156</v>
      </c>
      <c r="D62" s="10" t="str">
        <f>CONCATENATE(Table13[[#This Row],[Network]],Table13[[#This Row],[Daypart]])</f>
        <v>TNTWEEKEND AFTERNOON</v>
      </c>
      <c r="E62" s="10" t="s">
        <v>7</v>
      </c>
      <c r="F62" s="12">
        <v>7.9070152614325206E-2</v>
      </c>
      <c r="G62" s="12">
        <v>0.47896962929185</v>
      </c>
      <c r="H62" s="14">
        <v>48.222833310967502</v>
      </c>
      <c r="I62" s="12">
        <v>0.22201284426198201</v>
      </c>
    </row>
    <row r="63" spans="1:9">
      <c r="A63" s="10" t="s">
        <v>8</v>
      </c>
      <c r="B63" s="10" t="s">
        <v>92</v>
      </c>
      <c r="C63" s="10" t="s">
        <v>155</v>
      </c>
      <c r="D63" s="10" t="str">
        <f>CONCATENATE(Table13[[#This Row],[Network]],Table13[[#This Row],[Daypart]])</f>
        <v>National GeographicPRIME TIME</v>
      </c>
      <c r="E63" s="10" t="s">
        <v>7</v>
      </c>
      <c r="F63" s="12">
        <v>7.7936573605054807E-2</v>
      </c>
      <c r="G63" s="12">
        <v>0.56072486917298403</v>
      </c>
      <c r="H63" s="14">
        <v>37.291941626693998</v>
      </c>
      <c r="I63" s="12">
        <v>7.6515025794975405E-2</v>
      </c>
    </row>
    <row r="64" spans="1:9">
      <c r="A64" s="10" t="s">
        <v>27</v>
      </c>
      <c r="B64" s="10" t="s">
        <v>118</v>
      </c>
      <c r="C64" s="10" t="s">
        <v>155</v>
      </c>
      <c r="D64" s="10" t="str">
        <f>CONCATENATE(Table13[[#This Row],[Network]],Table13[[#This Row],[Daypart]])</f>
        <v>SYFYPRIME TIME</v>
      </c>
      <c r="E64" s="10" t="s">
        <v>7</v>
      </c>
      <c r="F64" s="12">
        <v>7.7323915991144798E-2</v>
      </c>
      <c r="G64" s="12">
        <v>0.23522857009393</v>
      </c>
      <c r="H64" s="14">
        <v>37.182885164263197</v>
      </c>
      <c r="I64" s="12">
        <v>-0.23723102377121699</v>
      </c>
    </row>
    <row r="65" spans="1:9">
      <c r="A65" s="10" t="s">
        <v>15</v>
      </c>
      <c r="B65" s="10" t="s">
        <v>54</v>
      </c>
      <c r="C65" s="10" t="s">
        <v>149</v>
      </c>
      <c r="D65" s="10" t="str">
        <f>CONCATENATE(Table13[[#This Row],[Network]],Table13[[#This Row],[Daypart]])</f>
        <v>Food NetworkDAY TIME</v>
      </c>
      <c r="E65" s="10" t="s">
        <v>7</v>
      </c>
      <c r="F65" s="12">
        <v>7.5218107411881702E-2</v>
      </c>
      <c r="G65" s="12">
        <v>0.433351496296213</v>
      </c>
      <c r="H65" s="14">
        <v>47.587879000770002</v>
      </c>
      <c r="I65" s="12">
        <v>-4.6209367980185601E-2</v>
      </c>
    </row>
    <row r="66" spans="1:9">
      <c r="A66" s="10" t="s">
        <v>22</v>
      </c>
      <c r="B66" s="10" t="s">
        <v>55</v>
      </c>
      <c r="C66" s="10" t="s">
        <v>157</v>
      </c>
      <c r="D66" s="10" t="str">
        <f>CONCATENATE(Table13[[#This Row],[Network]],Table13[[#This Row],[Daypart]])</f>
        <v>FOXWEEKEND DAY</v>
      </c>
      <c r="E66" s="10" t="s">
        <v>10</v>
      </c>
      <c r="F66" s="12">
        <v>7.4408115009871406E-2</v>
      </c>
      <c r="G66" s="12">
        <v>0.65794674215014604</v>
      </c>
      <c r="H66" s="14">
        <v>32.763864278846697</v>
      </c>
      <c r="I66" s="12">
        <v>9.5601677545518002E-2</v>
      </c>
    </row>
    <row r="67" spans="1:9">
      <c r="A67" s="10" t="s">
        <v>31</v>
      </c>
      <c r="B67" s="10" t="s">
        <v>32</v>
      </c>
      <c r="C67" s="10" t="s">
        <v>151</v>
      </c>
      <c r="D67" s="10" t="str">
        <f>CONCATENATE(Table13[[#This Row],[Network]],Table13[[#This Row],[Daypart]])</f>
        <v>CBSEARLY MORNING</v>
      </c>
      <c r="E67" s="10" t="s">
        <v>10</v>
      </c>
      <c r="F67" s="12">
        <v>7.3403205356306594E-2</v>
      </c>
      <c r="G67" s="12">
        <v>-5.6042721688733803E-2</v>
      </c>
      <c r="H67" s="14">
        <v>55.898574883253701</v>
      </c>
      <c r="I67" s="12">
        <v>1.71426840888757E-2</v>
      </c>
    </row>
    <row r="68" spans="1:9">
      <c r="A68" s="10" t="s">
        <v>27</v>
      </c>
      <c r="B68" s="10" t="s">
        <v>48</v>
      </c>
      <c r="C68" s="10" t="s">
        <v>155</v>
      </c>
      <c r="D68" s="10" t="str">
        <f>CONCATENATE(Table13[[#This Row],[Network]],Table13[[#This Row],[Daypart]])</f>
        <v>E!PRIME TIME</v>
      </c>
      <c r="E68" s="10" t="s">
        <v>7</v>
      </c>
      <c r="F68" s="12">
        <v>7.2178722256431099E-2</v>
      </c>
      <c r="G68" s="12">
        <v>-8.1024153355903794E-2</v>
      </c>
      <c r="H68" s="14">
        <v>41.391069019866997</v>
      </c>
      <c r="I68" s="12">
        <v>0.15018143674637</v>
      </c>
    </row>
    <row r="69" spans="1:9">
      <c r="A69" s="10" t="s">
        <v>11</v>
      </c>
      <c r="B69" s="10" t="s">
        <v>119</v>
      </c>
      <c r="C69" s="10" t="s">
        <v>156</v>
      </c>
      <c r="D69" s="10" t="str">
        <f>CONCATENATE(Table13[[#This Row],[Network]],Table13[[#This Row],[Daypart]])</f>
        <v>TBSWEEKEND AFTERNOON</v>
      </c>
      <c r="E69" s="10" t="s">
        <v>7</v>
      </c>
      <c r="F69" s="12">
        <v>7.2112054090066199E-2</v>
      </c>
      <c r="G69" s="12">
        <v>0.684944312552345</v>
      </c>
      <c r="H69" s="14">
        <v>43.274620872983697</v>
      </c>
      <c r="I69" s="12">
        <v>6.0753405821963202E-2</v>
      </c>
    </row>
    <row r="70" spans="1:9">
      <c r="A70" s="10" t="s">
        <v>11</v>
      </c>
      <c r="B70" s="10" t="s">
        <v>36</v>
      </c>
      <c r="C70" s="10" t="s">
        <v>157</v>
      </c>
      <c r="D70" s="10" t="str">
        <f>CONCATENATE(Table13[[#This Row],[Network]],Table13[[#This Row],[Daypart]])</f>
        <v>CNNWEEKEND DAY</v>
      </c>
      <c r="E70" s="10" t="s">
        <v>26</v>
      </c>
      <c r="F70" s="12">
        <v>7.1997128408153796E-2</v>
      </c>
      <c r="G70" s="12">
        <v>0.110985064868074</v>
      </c>
      <c r="H70" s="14">
        <v>40.242146974807703</v>
      </c>
      <c r="I70" s="12">
        <v>0.103876877049418</v>
      </c>
    </row>
    <row r="71" spans="1:9">
      <c r="A71" s="10" t="s">
        <v>22</v>
      </c>
      <c r="B71" s="10" t="s">
        <v>57</v>
      </c>
      <c r="C71" s="10" t="s">
        <v>153</v>
      </c>
      <c r="D71" s="10" t="str">
        <f>CONCATENATE(Table13[[#This Row],[Network]],Table13[[#This Row],[Daypart]])</f>
        <v>Fox NewsLATE FRINGE PM</v>
      </c>
      <c r="E71" s="10" t="s">
        <v>26</v>
      </c>
      <c r="F71" s="12">
        <v>7.01922059684498E-2</v>
      </c>
      <c r="G71" s="12">
        <v>0.121673940432919</v>
      </c>
      <c r="H71" s="14">
        <v>32.967404369218698</v>
      </c>
      <c r="I71" s="12">
        <v>-0.12869504678701199</v>
      </c>
    </row>
    <row r="72" spans="1:9">
      <c r="A72" s="10" t="s">
        <v>13</v>
      </c>
      <c r="B72" s="10" t="s">
        <v>77</v>
      </c>
      <c r="C72" s="10" t="s">
        <v>155</v>
      </c>
      <c r="D72" s="10" t="str">
        <f>CONCATENATE(Table13[[#This Row],[Network]],Table13[[#This Row],[Daypart]])</f>
        <v>Independent Film (IFC)PRIME TIME</v>
      </c>
      <c r="E72" s="10" t="s">
        <v>7</v>
      </c>
      <c r="F72" s="12">
        <v>6.9722737487798905E-2</v>
      </c>
      <c r="G72" s="12">
        <v>0.97776827859030702</v>
      </c>
      <c r="H72" s="14">
        <v>36.668613532832701</v>
      </c>
      <c r="I72" s="12">
        <v>4.9894362910081501E-2</v>
      </c>
    </row>
    <row r="73" spans="1:9">
      <c r="A73" s="10" t="s">
        <v>13</v>
      </c>
      <c r="B73" s="10" t="s">
        <v>14</v>
      </c>
      <c r="C73" s="10" t="s">
        <v>150</v>
      </c>
      <c r="D73" s="10" t="str">
        <f>CONCATENATE(Table13[[#This Row],[Network]],Table13[[#This Row],[Daypart]])</f>
        <v>AMCEARLY FRINGE</v>
      </c>
      <c r="E73" s="10" t="s">
        <v>7</v>
      </c>
      <c r="F73" s="12">
        <v>6.9045039802934693E-2</v>
      </c>
      <c r="G73" s="12">
        <v>0.39015726181879801</v>
      </c>
      <c r="H73" s="14">
        <v>37.084102280911999</v>
      </c>
      <c r="I73" s="12">
        <v>-5.1217342625733499E-2</v>
      </c>
    </row>
    <row r="74" spans="1:9">
      <c r="A74" s="10" t="s">
        <v>13</v>
      </c>
      <c r="B74" s="10" t="s">
        <v>14</v>
      </c>
      <c r="C74" s="10" t="s">
        <v>153</v>
      </c>
      <c r="D74" s="10" t="str">
        <f>CONCATENATE(Table13[[#This Row],[Network]],Table13[[#This Row],[Daypart]])</f>
        <v>AMCLATE FRINGE PM</v>
      </c>
      <c r="E74" s="10" t="s">
        <v>7</v>
      </c>
      <c r="F74" s="12">
        <v>6.8707346883267503E-2</v>
      </c>
      <c r="G74" s="12">
        <v>0.26674466575582201</v>
      </c>
      <c r="H74" s="14">
        <v>27.643843557160501</v>
      </c>
      <c r="I74" s="12">
        <v>-3.7642790663566503E-2</v>
      </c>
    </row>
    <row r="75" spans="1:9">
      <c r="A75" s="10" t="s">
        <v>5</v>
      </c>
      <c r="B75" s="10" t="s">
        <v>76</v>
      </c>
      <c r="C75" s="10" t="s">
        <v>150</v>
      </c>
      <c r="D75" s="10" t="str">
        <f>CONCATENATE(Table13[[#This Row],[Network]],Table13[[#This Row],[Daypart]])</f>
        <v>History ChannelEARLY FRINGE</v>
      </c>
      <c r="E75" s="10" t="s">
        <v>7</v>
      </c>
      <c r="F75" s="12">
        <v>6.8224769939534302E-2</v>
      </c>
      <c r="G75" s="12">
        <v>0.396149991728664</v>
      </c>
      <c r="H75" s="14">
        <v>40.836401737460299</v>
      </c>
      <c r="I75" s="12">
        <v>8.6631670381324306E-3</v>
      </c>
    </row>
    <row r="76" spans="1:9">
      <c r="A76" s="10" t="s">
        <v>8</v>
      </c>
      <c r="B76" s="10" t="s">
        <v>52</v>
      </c>
      <c r="C76" s="10" t="s">
        <v>155</v>
      </c>
      <c r="D76" s="10" t="str">
        <f>CONCATENATE(Table13[[#This Row],[Network]],Table13[[#This Row],[Daypart]])</f>
        <v>ESPN2PRIME TIME</v>
      </c>
      <c r="E76" s="10" t="s">
        <v>24</v>
      </c>
      <c r="F76" s="12">
        <v>6.6963762218852294E-2</v>
      </c>
      <c r="G76" s="12">
        <v>1.2663561735733899</v>
      </c>
      <c r="H76" s="14">
        <v>27.921303280025299</v>
      </c>
      <c r="I76" s="12">
        <v>0.196865847286259</v>
      </c>
    </row>
    <row r="77" spans="1:9">
      <c r="A77" s="10" t="s">
        <v>11</v>
      </c>
      <c r="B77" s="10" t="s">
        <v>124</v>
      </c>
      <c r="C77" s="10" t="s">
        <v>149</v>
      </c>
      <c r="D77" s="10" t="str">
        <f>CONCATENATE(Table13[[#This Row],[Network]],Table13[[#This Row],[Daypart]])</f>
        <v>TNTDAY TIME</v>
      </c>
      <c r="E77" s="10" t="s">
        <v>7</v>
      </c>
      <c r="F77" s="12">
        <v>6.64300260685836E-2</v>
      </c>
      <c r="G77" s="12">
        <v>0.35917360233560902</v>
      </c>
      <c r="H77" s="14">
        <v>44.242146998436503</v>
      </c>
      <c r="I77" s="12">
        <v>-2.1299816933385399E-2</v>
      </c>
    </row>
    <row r="78" spans="1:9">
      <c r="A78" s="10" t="s">
        <v>15</v>
      </c>
      <c r="B78" s="10" t="s">
        <v>75</v>
      </c>
      <c r="C78" s="10" t="s">
        <v>157</v>
      </c>
      <c r="D78" s="10" t="str">
        <f>CONCATENATE(Table13[[#This Row],[Network]],Table13[[#This Row],[Daypart]])</f>
        <v>HGTVWEEKEND DAY</v>
      </c>
      <c r="E78" s="10" t="s">
        <v>7</v>
      </c>
      <c r="F78" s="12">
        <v>6.6002110986948206E-2</v>
      </c>
      <c r="G78" s="12">
        <v>0.26016128896110402</v>
      </c>
      <c r="H78" s="14">
        <v>53.607317641486802</v>
      </c>
      <c r="I78" s="12">
        <v>3.3595530715278397E-2</v>
      </c>
    </row>
    <row r="79" spans="1:9">
      <c r="A79" s="10" t="s">
        <v>15</v>
      </c>
      <c r="B79" s="10" t="s">
        <v>54</v>
      </c>
      <c r="C79" s="10" t="s">
        <v>157</v>
      </c>
      <c r="D79" s="10" t="str">
        <f>CONCATENATE(Table13[[#This Row],[Network]],Table13[[#This Row],[Daypart]])</f>
        <v>Food NetworkWEEKEND DAY</v>
      </c>
      <c r="E79" s="10" t="s">
        <v>7</v>
      </c>
      <c r="F79" s="12">
        <v>6.5984341309226494E-2</v>
      </c>
      <c r="G79" s="12">
        <v>0.27730743764390797</v>
      </c>
      <c r="H79" s="14">
        <v>49.8588555733782</v>
      </c>
      <c r="I79" s="12">
        <v>9.9986124107009994E-2</v>
      </c>
    </row>
    <row r="80" spans="1:9">
      <c r="A80" s="10" t="s">
        <v>27</v>
      </c>
      <c r="B80" s="10" t="s">
        <v>118</v>
      </c>
      <c r="C80" s="10" t="s">
        <v>150</v>
      </c>
      <c r="D80" s="10" t="str">
        <f>CONCATENATE(Table13[[#This Row],[Network]],Table13[[#This Row],[Daypart]])</f>
        <v>SYFYEARLY FRINGE</v>
      </c>
      <c r="E80" s="10" t="s">
        <v>7</v>
      </c>
      <c r="F80" s="12">
        <v>6.5793089617323497E-2</v>
      </c>
      <c r="G80" s="12">
        <v>0.32036489182386801</v>
      </c>
      <c r="H80" s="14">
        <v>42.870772954494001</v>
      </c>
      <c r="I80" s="12">
        <v>-0.22335556241858701</v>
      </c>
    </row>
    <row r="81" spans="1:9">
      <c r="A81" s="10" t="s">
        <v>31</v>
      </c>
      <c r="B81" s="10" t="s">
        <v>32</v>
      </c>
      <c r="C81" s="10" t="s">
        <v>156</v>
      </c>
      <c r="D81" s="10" t="str">
        <f>CONCATENATE(Table13[[#This Row],[Network]],Table13[[#This Row],[Daypart]])</f>
        <v>CBSWEEKEND AFTERNOON</v>
      </c>
      <c r="E81" s="10" t="s">
        <v>10</v>
      </c>
      <c r="F81" s="12">
        <v>6.54042595611668E-2</v>
      </c>
      <c r="G81" s="12">
        <v>0.22264110053931799</v>
      </c>
      <c r="H81" s="14">
        <v>22.070345587009001</v>
      </c>
      <c r="I81" s="12">
        <v>8.1353768309900001E-2</v>
      </c>
    </row>
    <row r="82" spans="1:9">
      <c r="A82" s="10" t="s">
        <v>27</v>
      </c>
      <c r="B82" s="10" t="s">
        <v>96</v>
      </c>
      <c r="C82" s="10" t="s">
        <v>150</v>
      </c>
      <c r="D82" s="10" t="str">
        <f>CONCATENATE(Table13[[#This Row],[Network]],Table13[[#This Row],[Daypart]])</f>
        <v>NBC SportsEARLY FRINGE</v>
      </c>
      <c r="E82" s="10" t="s">
        <v>24</v>
      </c>
      <c r="F82" s="12">
        <v>6.4059934127384296E-2</v>
      </c>
      <c r="G82" s="12">
        <v>2.7611477694349</v>
      </c>
      <c r="H82" s="14">
        <v>28.669804816933699</v>
      </c>
      <c r="I82" s="12">
        <v>0.14235768266059501</v>
      </c>
    </row>
    <row r="83" spans="1:9">
      <c r="A83" s="10" t="s">
        <v>8</v>
      </c>
      <c r="B83" s="10" t="s">
        <v>49</v>
      </c>
      <c r="C83" s="10" t="s">
        <v>153</v>
      </c>
      <c r="D83" s="10" t="str">
        <f>CONCATENATE(Table13[[#This Row],[Network]],Table13[[#This Row],[Daypart]])</f>
        <v>ESPNLATE FRINGE PM</v>
      </c>
      <c r="E83" s="10" t="s">
        <v>24</v>
      </c>
      <c r="F83" s="12">
        <v>6.4054677301960003E-2</v>
      </c>
      <c r="G83" s="12">
        <v>0.86992395872749795</v>
      </c>
      <c r="H83" s="14">
        <v>27.782977535634199</v>
      </c>
      <c r="I83" s="12">
        <v>0.282585046433039</v>
      </c>
    </row>
    <row r="84" spans="1:9">
      <c r="A84" s="10" t="s">
        <v>15</v>
      </c>
      <c r="B84" s="10" t="s">
        <v>54</v>
      </c>
      <c r="C84" s="10" t="s">
        <v>153</v>
      </c>
      <c r="D84" s="10" t="str">
        <f>CONCATENATE(Table13[[#This Row],[Network]],Table13[[#This Row],[Daypart]])</f>
        <v>Food NetworkLATE FRINGE PM</v>
      </c>
      <c r="E84" s="10" t="s">
        <v>7</v>
      </c>
      <c r="F84" s="12">
        <v>6.4011933529496606E-2</v>
      </c>
      <c r="G84" s="12">
        <v>0.45370704322404598</v>
      </c>
      <c r="H84" s="14">
        <v>39.490824415739198</v>
      </c>
      <c r="I84" s="12">
        <v>0.37531271369827202</v>
      </c>
    </row>
    <row r="85" spans="1:9">
      <c r="A85" s="10" t="s">
        <v>5</v>
      </c>
      <c r="B85" s="10" t="s">
        <v>76</v>
      </c>
      <c r="C85" s="10" t="s">
        <v>149</v>
      </c>
      <c r="D85" s="10" t="str">
        <f>CONCATENATE(Table13[[#This Row],[Network]],Table13[[#This Row],[Daypart]])</f>
        <v>History ChannelDAY TIME</v>
      </c>
      <c r="E85" s="10" t="s">
        <v>7</v>
      </c>
      <c r="F85" s="12">
        <v>6.3921358648289503E-2</v>
      </c>
      <c r="G85" s="12">
        <v>0.42316071898544699</v>
      </c>
      <c r="H85" s="14">
        <v>51.736437777241797</v>
      </c>
      <c r="I85" s="12">
        <v>-6.8511008306567603E-2</v>
      </c>
    </row>
    <row r="86" spans="1:9">
      <c r="A86" s="10" t="s">
        <v>19</v>
      </c>
      <c r="B86" s="10" t="s">
        <v>37</v>
      </c>
      <c r="C86" s="10" t="s">
        <v>156</v>
      </c>
      <c r="D86" s="10" t="str">
        <f>CONCATENATE(Table13[[#This Row],[Network]],Table13[[#This Row],[Daypart]])</f>
        <v>Comedy CentralWEEKEND AFTERNOON</v>
      </c>
      <c r="E86" s="10" t="s">
        <v>7</v>
      </c>
      <c r="F86" s="12">
        <v>6.2845521919623004E-2</v>
      </c>
      <c r="G86" s="12">
        <v>0.77330261707636605</v>
      </c>
      <c r="H86" s="14">
        <v>51.496283864765203</v>
      </c>
      <c r="I86" s="12">
        <v>3.0282534551726501E-2</v>
      </c>
    </row>
    <row r="87" spans="1:9">
      <c r="A87" s="10" t="s">
        <v>19</v>
      </c>
      <c r="B87" s="10" t="s">
        <v>37</v>
      </c>
      <c r="C87" s="10" t="s">
        <v>150</v>
      </c>
      <c r="D87" s="10" t="str">
        <f>CONCATENATE(Table13[[#This Row],[Network]],Table13[[#This Row],[Daypart]])</f>
        <v>Comedy CentralEARLY FRINGE</v>
      </c>
      <c r="E87" s="10" t="s">
        <v>7</v>
      </c>
      <c r="F87" s="12">
        <v>6.2741133856361805E-2</v>
      </c>
      <c r="G87" s="12">
        <v>1.1164526758798501</v>
      </c>
      <c r="H87" s="14">
        <v>46.143023672172497</v>
      </c>
      <c r="I87" s="12">
        <v>0.110422167198968</v>
      </c>
    </row>
    <row r="88" spans="1:9">
      <c r="A88" s="10" t="s">
        <v>27</v>
      </c>
      <c r="B88" s="10" t="s">
        <v>88</v>
      </c>
      <c r="C88" s="10" t="s">
        <v>155</v>
      </c>
      <c r="D88" s="10" t="str">
        <f>CONCATENATE(Table13[[#This Row],[Network]],Table13[[#This Row],[Daypart]])</f>
        <v>MSNBCPRIME TIME</v>
      </c>
      <c r="E88" s="10" t="s">
        <v>26</v>
      </c>
      <c r="F88" s="12">
        <v>6.1714606579048703E-2</v>
      </c>
      <c r="G88" s="12">
        <v>6.0662326226829301E-2</v>
      </c>
      <c r="H88" s="14">
        <v>43.511341974066497</v>
      </c>
      <c r="I88" s="12">
        <v>-4.0134437490911397E-2</v>
      </c>
    </row>
    <row r="89" spans="1:9">
      <c r="A89" s="10" t="s">
        <v>13</v>
      </c>
      <c r="B89" s="10" t="s">
        <v>14</v>
      </c>
      <c r="C89" s="10" t="s">
        <v>152</v>
      </c>
      <c r="D89" s="10" t="str">
        <f>CONCATENATE(Table13[[#This Row],[Network]],Table13[[#This Row],[Daypart]])</f>
        <v>AMCLATE FRINGE AM</v>
      </c>
      <c r="E89" s="10" t="s">
        <v>7</v>
      </c>
      <c r="F89" s="12">
        <v>6.08856506959966E-2</v>
      </c>
      <c r="G89" s="12">
        <v>0.25635798377861801</v>
      </c>
      <c r="H89" s="14">
        <v>28.523001257778201</v>
      </c>
      <c r="I89" s="12">
        <v>-6.9178130819842597E-3</v>
      </c>
    </row>
    <row r="90" spans="1:9">
      <c r="A90" s="10" t="s">
        <v>8</v>
      </c>
      <c r="B90" s="10" t="s">
        <v>9</v>
      </c>
      <c r="C90" s="10" t="s">
        <v>152</v>
      </c>
      <c r="D90" s="10" t="str">
        <f>CONCATENATE(Table13[[#This Row],[Network]],Table13[[#This Row],[Daypart]])</f>
        <v>ABCLATE FRINGE AM</v>
      </c>
      <c r="E90" s="10" t="s">
        <v>10</v>
      </c>
      <c r="F90" s="12">
        <v>6.0476569821233297E-2</v>
      </c>
      <c r="G90" s="12">
        <v>-8.9773557356820397E-2</v>
      </c>
      <c r="H90" s="14">
        <v>30.1850083325123</v>
      </c>
      <c r="I90" s="12">
        <v>2.9964087402426499E-2</v>
      </c>
    </row>
    <row r="91" spans="1:9">
      <c r="A91" s="10" t="s">
        <v>27</v>
      </c>
      <c r="B91" s="10" t="s">
        <v>95</v>
      </c>
      <c r="C91" s="10" t="s">
        <v>154</v>
      </c>
      <c r="D91" s="10" t="str">
        <f>CONCATENATE(Table13[[#This Row],[Network]],Table13[[#This Row],[Daypart]])</f>
        <v>NBCOVER NIGHT</v>
      </c>
      <c r="E91" s="10" t="s">
        <v>10</v>
      </c>
      <c r="F91" s="12">
        <v>5.9326793971151599E-2</v>
      </c>
      <c r="G91" s="12">
        <v>0.38993436874882798</v>
      </c>
      <c r="H91" s="14">
        <v>26.8144465497463</v>
      </c>
      <c r="I91" s="12">
        <v>-7.9217814657174895E-2</v>
      </c>
    </row>
    <row r="92" spans="1:9">
      <c r="A92" s="10" t="s">
        <v>22</v>
      </c>
      <c r="B92" s="10" t="s">
        <v>55</v>
      </c>
      <c r="C92" s="10" t="s">
        <v>156</v>
      </c>
      <c r="D92" s="10" t="str">
        <f>CONCATENATE(Table13[[#This Row],[Network]],Table13[[#This Row],[Daypart]])</f>
        <v>FOXWEEKEND AFTERNOON</v>
      </c>
      <c r="E92" s="10" t="s">
        <v>10</v>
      </c>
      <c r="F92" s="12">
        <v>5.8637931351300597E-2</v>
      </c>
      <c r="G92" s="12">
        <v>0.901935234948536</v>
      </c>
      <c r="H92" s="14">
        <v>28.797628060319202</v>
      </c>
      <c r="I92" s="12">
        <v>5.0036109151052E-2</v>
      </c>
    </row>
    <row r="93" spans="1:9">
      <c r="A93" s="10" t="s">
        <v>8</v>
      </c>
      <c r="B93" s="10" t="s">
        <v>49</v>
      </c>
      <c r="C93" s="10" t="s">
        <v>156</v>
      </c>
      <c r="D93" s="10" t="str">
        <f>CONCATENATE(Table13[[#This Row],[Network]],Table13[[#This Row],[Daypart]])</f>
        <v>ESPNWEEKEND AFTERNOON</v>
      </c>
      <c r="E93" s="10" t="s">
        <v>24</v>
      </c>
      <c r="F93" s="12">
        <v>5.82987474402622E-2</v>
      </c>
      <c r="G93" s="12">
        <v>1.08188100120526</v>
      </c>
      <c r="H93" s="14">
        <v>35.446512881279801</v>
      </c>
      <c r="I93" s="12">
        <v>0.20287099073565601</v>
      </c>
    </row>
    <row r="94" spans="1:9">
      <c r="A94" s="10" t="s">
        <v>8</v>
      </c>
      <c r="B94" s="10" t="s">
        <v>49</v>
      </c>
      <c r="C94" s="10" t="s">
        <v>157</v>
      </c>
      <c r="D94" s="10" t="str">
        <f>CONCATENATE(Table13[[#This Row],[Network]],Table13[[#This Row],[Daypart]])</f>
        <v>ESPNWEEKEND DAY</v>
      </c>
      <c r="E94" s="10" t="s">
        <v>24</v>
      </c>
      <c r="F94" s="12">
        <v>5.6952422364338201E-2</v>
      </c>
      <c r="G94" s="12">
        <v>1.1303443293561299</v>
      </c>
      <c r="H94" s="14">
        <v>31.687915988906301</v>
      </c>
      <c r="I94" s="12">
        <v>7.0375342220401801E-2</v>
      </c>
    </row>
    <row r="95" spans="1:9">
      <c r="A95" s="10" t="s">
        <v>11</v>
      </c>
      <c r="B95" s="10" t="s">
        <v>36</v>
      </c>
      <c r="C95" s="10" t="s">
        <v>153</v>
      </c>
      <c r="D95" s="10" t="str">
        <f>CONCATENATE(Table13[[#This Row],[Network]],Table13[[#This Row],[Daypart]])</f>
        <v>CNNLATE FRINGE PM</v>
      </c>
      <c r="E95" s="10" t="s">
        <v>26</v>
      </c>
      <c r="F95" s="12">
        <v>5.6924941264401299E-2</v>
      </c>
      <c r="G95" s="12">
        <v>-2.2616226501439601E-2</v>
      </c>
      <c r="H95" s="14">
        <v>27.544183382290498</v>
      </c>
      <c r="I95" s="12">
        <v>3.7818373251040802E-2</v>
      </c>
    </row>
    <row r="96" spans="1:9">
      <c r="A96" s="10" t="s">
        <v>19</v>
      </c>
      <c r="B96" s="10" t="s">
        <v>111</v>
      </c>
      <c r="C96" s="10" t="s">
        <v>150</v>
      </c>
      <c r="D96" s="10" t="str">
        <f>CONCATENATE(Table13[[#This Row],[Network]],Table13[[#This Row],[Daypart]])</f>
        <v>Paramount NetworkEARLY FRINGE</v>
      </c>
      <c r="E96" s="10" t="s">
        <v>7</v>
      </c>
      <c r="F96" s="12">
        <v>5.6774960628665203E-2</v>
      </c>
      <c r="G96" s="12">
        <v>0.528489155734155</v>
      </c>
      <c r="H96" s="14">
        <v>40.333072107189203</v>
      </c>
      <c r="I96" s="12">
        <v>3.6726293583723403E-2</v>
      </c>
    </row>
    <row r="97" spans="1:9">
      <c r="A97" s="10" t="s">
        <v>19</v>
      </c>
      <c r="B97" s="10" t="s">
        <v>111</v>
      </c>
      <c r="C97" s="10" t="s">
        <v>156</v>
      </c>
      <c r="D97" s="10" t="str">
        <f>CONCATENATE(Table13[[#This Row],[Network]],Table13[[#This Row],[Daypart]])</f>
        <v>Paramount NetworkWEEKEND AFTERNOON</v>
      </c>
      <c r="E97" s="10" t="s">
        <v>7</v>
      </c>
      <c r="F97" s="12">
        <v>5.67069555608729E-2</v>
      </c>
      <c r="G97" s="12">
        <v>0.78163446885592502</v>
      </c>
      <c r="H97" s="14">
        <v>49.022682122235999</v>
      </c>
      <c r="I97" s="12">
        <v>-1.1297231715462199E-2</v>
      </c>
    </row>
    <row r="98" spans="1:9">
      <c r="A98" s="10" t="s">
        <v>13</v>
      </c>
      <c r="B98" s="10" t="s">
        <v>14</v>
      </c>
      <c r="C98" s="10" t="s">
        <v>149</v>
      </c>
      <c r="D98" s="10" t="str">
        <f>CONCATENATE(Table13[[#This Row],[Network]],Table13[[#This Row],[Daypart]])</f>
        <v>AMCDAY TIME</v>
      </c>
      <c r="E98" s="10" t="s">
        <v>7</v>
      </c>
      <c r="F98" s="12">
        <v>5.6624642097116998E-2</v>
      </c>
      <c r="G98" s="12">
        <v>0.32727879217578199</v>
      </c>
      <c r="H98" s="14">
        <v>43.591773789965501</v>
      </c>
      <c r="I98" s="12">
        <v>5.2192537596238098E-2</v>
      </c>
    </row>
    <row r="99" spans="1:9">
      <c r="A99" s="10" t="s">
        <v>22</v>
      </c>
      <c r="B99" s="10" t="s">
        <v>58</v>
      </c>
      <c r="C99" s="10" t="s">
        <v>155</v>
      </c>
      <c r="D99" s="10" t="str">
        <f>CONCATENATE(Table13[[#This Row],[Network]],Table13[[#This Row],[Daypart]])</f>
        <v>Fox Sports 1PRIME TIME</v>
      </c>
      <c r="E99" s="10" t="s">
        <v>24</v>
      </c>
      <c r="F99" s="12">
        <v>5.6536849844476503E-2</v>
      </c>
      <c r="G99" s="12">
        <v>1.8458560308094301</v>
      </c>
      <c r="H99" s="14">
        <v>33.152213814808299</v>
      </c>
      <c r="I99" s="12">
        <v>0.55821729998026304</v>
      </c>
    </row>
    <row r="100" spans="1:9">
      <c r="A100" s="10" t="s">
        <v>22</v>
      </c>
      <c r="B100" s="10" t="s">
        <v>58</v>
      </c>
      <c r="C100" s="10" t="s">
        <v>156</v>
      </c>
      <c r="D100" s="10" t="str">
        <f>CONCATENATE(Table13[[#This Row],[Network]],Table13[[#This Row],[Daypart]])</f>
        <v>Fox Sports 1WEEKEND AFTERNOON</v>
      </c>
      <c r="E100" s="10" t="s">
        <v>24</v>
      </c>
      <c r="F100" s="12">
        <v>5.6519309035175602E-2</v>
      </c>
      <c r="G100" s="12">
        <v>1.6467752189089799</v>
      </c>
      <c r="H100" s="14">
        <v>38.827374566857202</v>
      </c>
      <c r="I100" s="12">
        <v>-0.15475047733396199</v>
      </c>
    </row>
    <row r="101" spans="1:9">
      <c r="A101" s="10" t="s">
        <v>22</v>
      </c>
      <c r="B101" s="10" t="s">
        <v>57</v>
      </c>
      <c r="C101" s="10" t="s">
        <v>152</v>
      </c>
      <c r="D101" s="10" t="str">
        <f>CONCATENATE(Table13[[#This Row],[Network]],Table13[[#This Row],[Daypart]])</f>
        <v>Fox NewsLATE FRINGE AM</v>
      </c>
      <c r="E101" s="10" t="s">
        <v>26</v>
      </c>
      <c r="F101" s="12">
        <v>5.6462632516538297E-2</v>
      </c>
      <c r="G101" s="12">
        <v>7.8631885724143105E-2</v>
      </c>
      <c r="H101" s="14">
        <v>39.099849784278298</v>
      </c>
      <c r="I101" s="12">
        <v>-0.10466755777783</v>
      </c>
    </row>
    <row r="102" spans="1:9">
      <c r="A102" s="10" t="s">
        <v>8</v>
      </c>
      <c r="B102" s="10" t="s">
        <v>60</v>
      </c>
      <c r="C102" s="10" t="s">
        <v>149</v>
      </c>
      <c r="D102" s="10" t="str">
        <f>CONCATENATE(Table13[[#This Row],[Network]],Table13[[#This Row],[Daypart]])</f>
        <v>FXDAY TIME</v>
      </c>
      <c r="E102" s="10" t="s">
        <v>7</v>
      </c>
      <c r="F102" s="12">
        <v>5.64054986552164E-2</v>
      </c>
      <c r="G102" s="12">
        <v>0.11374873257087</v>
      </c>
      <c r="H102" s="14">
        <v>46.730307942055198</v>
      </c>
      <c r="I102" s="12">
        <v>4.4668944483532903E-2</v>
      </c>
    </row>
    <row r="103" spans="1:9">
      <c r="A103" s="10" t="s">
        <v>112</v>
      </c>
      <c r="B103" s="10" t="s">
        <v>112</v>
      </c>
      <c r="C103" s="10" t="s">
        <v>155</v>
      </c>
      <c r="D103" s="10" t="str">
        <f>CONCATENATE(Table13[[#This Row],[Network]],Table13[[#This Row],[Daypart]])</f>
        <v>PBSPRIME TIME</v>
      </c>
      <c r="E103" s="10" t="s">
        <v>7</v>
      </c>
      <c r="F103" s="12">
        <v>5.6014715659689802E-2</v>
      </c>
      <c r="G103" s="12">
        <v>0.24055383102008801</v>
      </c>
      <c r="H103" s="14">
        <v>36.003063523548498</v>
      </c>
      <c r="I103" s="12">
        <v>1.3178116189892701E-2</v>
      </c>
    </row>
    <row r="104" spans="1:9">
      <c r="A104" s="10" t="s">
        <v>11</v>
      </c>
      <c r="B104" s="10" t="s">
        <v>124</v>
      </c>
      <c r="C104" s="10" t="s">
        <v>153</v>
      </c>
      <c r="D104" s="10" t="str">
        <f>CONCATENATE(Table13[[#This Row],[Network]],Table13[[#This Row],[Daypart]])</f>
        <v>TNTLATE FRINGE PM</v>
      </c>
      <c r="E104" s="10" t="s">
        <v>7</v>
      </c>
      <c r="F104" s="12">
        <v>5.5978262788013898E-2</v>
      </c>
      <c r="G104" s="12">
        <v>0.338138601206878</v>
      </c>
      <c r="H104" s="14">
        <v>33.0550306967205</v>
      </c>
      <c r="I104" s="12">
        <v>3.8294744031528903E-2</v>
      </c>
    </row>
    <row r="105" spans="1:9">
      <c r="A105" s="10" t="s">
        <v>5</v>
      </c>
      <c r="B105" s="10" t="s">
        <v>76</v>
      </c>
      <c r="C105" s="10" t="s">
        <v>156</v>
      </c>
      <c r="D105" s="10" t="str">
        <f>CONCATENATE(Table13[[#This Row],[Network]],Table13[[#This Row],[Daypart]])</f>
        <v>History ChannelWEEKEND AFTERNOON</v>
      </c>
      <c r="E105" s="10" t="s">
        <v>7</v>
      </c>
      <c r="F105" s="12">
        <v>5.5715901533337199E-2</v>
      </c>
      <c r="G105" s="12">
        <v>0.32221631727650202</v>
      </c>
      <c r="H105" s="14">
        <v>48.091148502550297</v>
      </c>
      <c r="I105" s="12">
        <v>4.1146184553915298E-2</v>
      </c>
    </row>
    <row r="106" spans="1:9">
      <c r="A106" s="10" t="s">
        <v>11</v>
      </c>
      <c r="B106" s="10" t="s">
        <v>36</v>
      </c>
      <c r="C106" s="10" t="s">
        <v>151</v>
      </c>
      <c r="D106" s="10" t="str">
        <f>CONCATENATE(Table13[[#This Row],[Network]],Table13[[#This Row],[Daypart]])</f>
        <v>CNNEARLY MORNING</v>
      </c>
      <c r="E106" s="10" t="s">
        <v>26</v>
      </c>
      <c r="F106" s="12">
        <v>5.55428026153649E-2</v>
      </c>
      <c r="G106" s="12">
        <v>2.0648487093548998E-2</v>
      </c>
      <c r="H106" s="14">
        <v>48.870672550262199</v>
      </c>
      <c r="I106" s="12">
        <v>1.3871246979320399E-2</v>
      </c>
    </row>
    <row r="107" spans="1:9">
      <c r="A107" s="10" t="s">
        <v>31</v>
      </c>
      <c r="B107" s="10" t="s">
        <v>32</v>
      </c>
      <c r="C107" s="10" t="s">
        <v>152</v>
      </c>
      <c r="D107" s="10" t="str">
        <f>CONCATENATE(Table13[[#This Row],[Network]],Table13[[#This Row],[Daypart]])</f>
        <v>CBSLATE FRINGE AM</v>
      </c>
      <c r="E107" s="10" t="s">
        <v>10</v>
      </c>
      <c r="F107" s="12">
        <v>5.5464153760246902E-2</v>
      </c>
      <c r="G107" s="12">
        <v>-3.1392229208336599E-2</v>
      </c>
      <c r="H107" s="14">
        <v>34.344982231597299</v>
      </c>
      <c r="I107" s="12">
        <v>0.13563414128951001</v>
      </c>
    </row>
    <row r="108" spans="1:9">
      <c r="A108" s="10" t="s">
        <v>27</v>
      </c>
      <c r="B108" s="10" t="s">
        <v>88</v>
      </c>
      <c r="C108" s="10" t="s">
        <v>150</v>
      </c>
      <c r="D108" s="10" t="str">
        <f>CONCATENATE(Table13[[#This Row],[Network]],Table13[[#This Row],[Daypart]])</f>
        <v>MSNBCEARLY FRINGE</v>
      </c>
      <c r="E108" s="10" t="s">
        <v>26</v>
      </c>
      <c r="F108" s="12">
        <v>5.5279270563151801E-2</v>
      </c>
      <c r="G108" s="12">
        <v>0.102528215926722</v>
      </c>
      <c r="H108" s="14">
        <v>62.098741108510502</v>
      </c>
      <c r="I108" s="12">
        <v>-9.4097866451861006E-3</v>
      </c>
    </row>
    <row r="109" spans="1:9">
      <c r="A109" s="10" t="s">
        <v>11</v>
      </c>
      <c r="B109" s="10" t="s">
        <v>119</v>
      </c>
      <c r="C109" s="10" t="s">
        <v>157</v>
      </c>
      <c r="D109" s="10" t="str">
        <f>CONCATENATE(Table13[[#This Row],[Network]],Table13[[#This Row],[Daypart]])</f>
        <v>TBSWEEKEND DAY</v>
      </c>
      <c r="E109" s="10" t="s">
        <v>7</v>
      </c>
      <c r="F109" s="12">
        <v>5.5025798320679102E-2</v>
      </c>
      <c r="G109" s="12">
        <v>0.45486254728228898</v>
      </c>
      <c r="H109" s="14">
        <v>40.954553132023797</v>
      </c>
      <c r="I109" s="12">
        <v>-5.3421478423120103E-2</v>
      </c>
    </row>
    <row r="110" spans="1:9">
      <c r="A110" s="10" t="s">
        <v>27</v>
      </c>
      <c r="B110" s="10" t="s">
        <v>88</v>
      </c>
      <c r="C110" s="10" t="s">
        <v>149</v>
      </c>
      <c r="D110" s="10" t="str">
        <f>CONCATENATE(Table13[[#This Row],[Network]],Table13[[#This Row],[Daypart]])</f>
        <v>MSNBCDAY TIME</v>
      </c>
      <c r="E110" s="10" t="s">
        <v>26</v>
      </c>
      <c r="F110" s="12">
        <v>5.4566611361513702E-2</v>
      </c>
      <c r="G110" s="12">
        <v>6.1971324726183503E-2</v>
      </c>
      <c r="H110" s="14">
        <v>72.571730310210199</v>
      </c>
      <c r="I110" s="12">
        <v>-1.44222591053609E-2</v>
      </c>
    </row>
    <row r="111" spans="1:9">
      <c r="A111" s="10" t="s">
        <v>13</v>
      </c>
      <c r="B111" s="10" t="s">
        <v>18</v>
      </c>
      <c r="C111" s="10" t="s">
        <v>155</v>
      </c>
      <c r="D111" s="10" t="str">
        <f>CONCATENATE(Table13[[#This Row],[Network]],Table13[[#This Row],[Daypart]])</f>
        <v>BBC AmericaPRIME TIME</v>
      </c>
      <c r="E111" s="10" t="s">
        <v>7</v>
      </c>
      <c r="F111" s="12">
        <v>5.4413606105108703E-2</v>
      </c>
      <c r="G111" s="12">
        <v>0.62143208658793603</v>
      </c>
      <c r="H111" s="14">
        <v>31.667386659697701</v>
      </c>
      <c r="I111" s="12">
        <v>4.5637440430937003E-2</v>
      </c>
    </row>
    <row r="112" spans="1:9">
      <c r="A112" s="10" t="s">
        <v>13</v>
      </c>
      <c r="B112" s="10" t="s">
        <v>14</v>
      </c>
      <c r="C112" s="10" t="s">
        <v>156</v>
      </c>
      <c r="D112" s="10" t="str">
        <f>CONCATENATE(Table13[[#This Row],[Network]],Table13[[#This Row],[Daypart]])</f>
        <v>AMCWEEKEND AFTERNOON</v>
      </c>
      <c r="E112" s="10" t="s">
        <v>7</v>
      </c>
      <c r="F112" s="12">
        <v>5.3873221084731797E-2</v>
      </c>
      <c r="G112" s="12">
        <v>0.46266046964635998</v>
      </c>
      <c r="H112" s="14">
        <v>39.401233895199503</v>
      </c>
      <c r="I112" s="12">
        <v>6.0321710488512197E-2</v>
      </c>
    </row>
    <row r="113" spans="1:9">
      <c r="A113" s="10" t="s">
        <v>5</v>
      </c>
      <c r="B113" s="10" t="s">
        <v>76</v>
      </c>
      <c r="C113" s="10" t="s">
        <v>153</v>
      </c>
      <c r="D113" s="10" t="str">
        <f>CONCATENATE(Table13[[#This Row],[Network]],Table13[[#This Row],[Daypart]])</f>
        <v>History ChannelLATE FRINGE PM</v>
      </c>
      <c r="E113" s="10" t="s">
        <v>7</v>
      </c>
      <c r="F113" s="12">
        <v>5.37415758657016E-2</v>
      </c>
      <c r="G113" s="12">
        <v>0.148299263265948</v>
      </c>
      <c r="H113" s="14">
        <v>33.331009681742202</v>
      </c>
      <c r="I113" s="12">
        <v>-4.1067352120850199E-2</v>
      </c>
    </row>
    <row r="114" spans="1:9">
      <c r="A114" s="10" t="s">
        <v>15</v>
      </c>
      <c r="B114" s="10" t="s">
        <v>41</v>
      </c>
      <c r="C114" s="10" t="s">
        <v>150</v>
      </c>
      <c r="D114" s="10" t="str">
        <f>CONCATENATE(Table13[[#This Row],[Network]],Table13[[#This Row],[Daypart]])</f>
        <v>Discovery ChannelEARLY FRINGE</v>
      </c>
      <c r="E114" s="10" t="s">
        <v>7</v>
      </c>
      <c r="F114" s="12">
        <v>5.31031328820981E-2</v>
      </c>
      <c r="G114" s="12">
        <v>0.36303450395035303</v>
      </c>
      <c r="H114" s="14">
        <v>37.734869988747</v>
      </c>
      <c r="I114" s="12">
        <v>7.6453587618498201E-2</v>
      </c>
    </row>
    <row r="115" spans="1:9">
      <c r="A115" s="10" t="s">
        <v>22</v>
      </c>
      <c r="B115" s="10" t="s">
        <v>55</v>
      </c>
      <c r="C115" s="10" t="s">
        <v>149</v>
      </c>
      <c r="D115" s="10" t="str">
        <f>CONCATENATE(Table13[[#This Row],[Network]],Table13[[#This Row],[Daypart]])</f>
        <v>FOXDAY TIME</v>
      </c>
      <c r="E115" s="10" t="s">
        <v>10</v>
      </c>
      <c r="F115" s="12">
        <v>5.26943725931883E-2</v>
      </c>
      <c r="G115" s="12">
        <v>-9.9546232230930995E-2</v>
      </c>
      <c r="H115" s="14">
        <v>33.112498436592801</v>
      </c>
      <c r="I115" s="12">
        <v>-2.5264629185487602E-3</v>
      </c>
    </row>
    <row r="116" spans="1:9">
      <c r="A116" s="10" t="s">
        <v>11</v>
      </c>
      <c r="B116" s="10" t="s">
        <v>126</v>
      </c>
      <c r="C116" s="10" t="s">
        <v>155</v>
      </c>
      <c r="D116" s="10" t="str">
        <f>CONCATENATE(Table13[[#This Row],[Network]],Table13[[#This Row],[Daypart]])</f>
        <v>truTVPRIME TIME</v>
      </c>
      <c r="E116" s="10" t="s">
        <v>7</v>
      </c>
      <c r="F116" s="12">
        <v>5.1584330703282902E-2</v>
      </c>
      <c r="G116" s="12">
        <v>0.69844138297370195</v>
      </c>
      <c r="H116" s="14">
        <v>33.001331900227797</v>
      </c>
      <c r="I116" s="12">
        <v>2.53300070146333E-2</v>
      </c>
    </row>
    <row r="117" spans="1:9">
      <c r="A117" s="10" t="s">
        <v>22</v>
      </c>
      <c r="B117" s="10" t="s">
        <v>55</v>
      </c>
      <c r="C117" s="10" t="s">
        <v>150</v>
      </c>
      <c r="D117" s="10" t="str">
        <f>CONCATENATE(Table13[[#This Row],[Network]],Table13[[#This Row],[Daypart]])</f>
        <v>FOXEARLY FRINGE</v>
      </c>
      <c r="E117" s="10" t="s">
        <v>10</v>
      </c>
      <c r="F117" s="12">
        <v>5.0865692089716703E-2</v>
      </c>
      <c r="G117" s="12">
        <v>-4.0384404825130199E-2</v>
      </c>
      <c r="H117" s="14">
        <v>29.284956386519799</v>
      </c>
      <c r="I117" s="12">
        <v>5.5169883205879698E-2</v>
      </c>
    </row>
    <row r="118" spans="1:9">
      <c r="A118" s="10" t="s">
        <v>31</v>
      </c>
      <c r="B118" s="10" t="s">
        <v>32</v>
      </c>
      <c r="C118" s="10" t="s">
        <v>153</v>
      </c>
      <c r="D118" s="10" t="str">
        <f>CONCATENATE(Table13[[#This Row],[Network]],Table13[[#This Row],[Daypart]])</f>
        <v>CBSLATE FRINGE PM</v>
      </c>
      <c r="E118" s="10" t="s">
        <v>10</v>
      </c>
      <c r="F118" s="12">
        <v>5.0353691140307903E-2</v>
      </c>
      <c r="G118" s="12">
        <v>-3.3376347323198399E-2</v>
      </c>
      <c r="H118" s="14">
        <v>32.582758912939298</v>
      </c>
      <c r="I118" s="12">
        <v>0.13715630652823799</v>
      </c>
    </row>
    <row r="119" spans="1:9">
      <c r="A119" s="10" t="s">
        <v>8</v>
      </c>
      <c r="B119" s="10" t="s">
        <v>52</v>
      </c>
      <c r="C119" s="10" t="s">
        <v>156</v>
      </c>
      <c r="D119" s="10" t="str">
        <f>CONCATENATE(Table13[[#This Row],[Network]],Table13[[#This Row],[Daypart]])</f>
        <v>ESPN2WEEKEND AFTERNOON</v>
      </c>
      <c r="E119" s="10" t="s">
        <v>24</v>
      </c>
      <c r="F119" s="12">
        <v>4.9539997634849703E-2</v>
      </c>
      <c r="G119" s="12">
        <v>1.6035273743699601</v>
      </c>
      <c r="H119" s="14">
        <v>39.413939682197501</v>
      </c>
      <c r="I119" s="12">
        <v>0.45613106418460198</v>
      </c>
    </row>
    <row r="120" spans="1:9">
      <c r="A120" s="10" t="s">
        <v>8</v>
      </c>
      <c r="B120" s="10" t="s">
        <v>49</v>
      </c>
      <c r="C120" s="10" t="s">
        <v>151</v>
      </c>
      <c r="D120" s="10" t="str">
        <f>CONCATENATE(Table13[[#This Row],[Network]],Table13[[#This Row],[Daypart]])</f>
        <v>ESPNEARLY MORNING</v>
      </c>
      <c r="E120" s="10" t="s">
        <v>24</v>
      </c>
      <c r="F120" s="12">
        <v>4.90903324139823E-2</v>
      </c>
      <c r="G120" s="12">
        <v>0.89150118749252405</v>
      </c>
      <c r="H120" s="14">
        <v>39.779109659596799</v>
      </c>
      <c r="I120" s="12">
        <v>1.7198463491831201E-2</v>
      </c>
    </row>
    <row r="121" spans="1:9">
      <c r="A121" s="10" t="s">
        <v>11</v>
      </c>
      <c r="B121" s="10" t="s">
        <v>119</v>
      </c>
      <c r="C121" s="10" t="s">
        <v>151</v>
      </c>
      <c r="D121" s="10" t="str">
        <f>CONCATENATE(Table13[[#This Row],[Network]],Table13[[#This Row],[Daypart]])</f>
        <v>TBSEARLY MORNING</v>
      </c>
      <c r="E121" s="10" t="s">
        <v>7</v>
      </c>
      <c r="F121" s="12">
        <v>4.8851512583064097E-2</v>
      </c>
      <c r="G121" s="12">
        <v>0.68462104599696705</v>
      </c>
      <c r="H121" s="14">
        <v>47.646607336403797</v>
      </c>
      <c r="I121" s="12">
        <v>4.7634451245555202E-2</v>
      </c>
    </row>
    <row r="122" spans="1:9">
      <c r="A122" s="10" t="s">
        <v>11</v>
      </c>
      <c r="B122" s="10" t="s">
        <v>124</v>
      </c>
      <c r="C122" s="10" t="s">
        <v>152</v>
      </c>
      <c r="D122" s="10" t="str">
        <f>CONCATENATE(Table13[[#This Row],[Network]],Table13[[#This Row],[Daypart]])</f>
        <v>TNTLATE FRINGE AM</v>
      </c>
      <c r="E122" s="10" t="s">
        <v>7</v>
      </c>
      <c r="F122" s="12">
        <v>4.8404917426142398E-2</v>
      </c>
      <c r="G122" s="12">
        <v>0.28578052123603398</v>
      </c>
      <c r="H122" s="14">
        <v>32.572201503049797</v>
      </c>
      <c r="I122" s="12">
        <v>-1.5820441716518901E-2</v>
      </c>
    </row>
    <row r="123" spans="1:9">
      <c r="A123" s="10" t="s">
        <v>8</v>
      </c>
      <c r="B123" s="10" t="s">
        <v>59</v>
      </c>
      <c r="C123" s="10" t="s">
        <v>150</v>
      </c>
      <c r="D123" s="10" t="str">
        <f>CONCATENATE(Table13[[#This Row],[Network]],Table13[[#This Row],[Daypart]])</f>
        <v>FreeformEARLY FRINGE</v>
      </c>
      <c r="E123" s="10" t="s">
        <v>7</v>
      </c>
      <c r="F123" s="12">
        <v>4.8357724839911402E-2</v>
      </c>
      <c r="G123" s="12">
        <v>0.52763805105436301</v>
      </c>
      <c r="H123" s="14">
        <v>33.9036628644633</v>
      </c>
      <c r="I123" s="12">
        <v>6.7402684639806696E-3</v>
      </c>
    </row>
    <row r="124" spans="1:9">
      <c r="A124" s="10" t="s">
        <v>5</v>
      </c>
      <c r="B124" s="10" t="s">
        <v>6</v>
      </c>
      <c r="C124" s="10" t="s">
        <v>150</v>
      </c>
      <c r="D124" s="10" t="str">
        <f>CONCATENATE(Table13[[#This Row],[Network]],Table13[[#This Row],[Daypart]])</f>
        <v>A&amp;EEARLY FRINGE</v>
      </c>
      <c r="E124" s="10" t="s">
        <v>7</v>
      </c>
      <c r="F124" s="12">
        <v>4.7950057011141599E-2</v>
      </c>
      <c r="G124" s="12">
        <v>0.12983520773118601</v>
      </c>
      <c r="H124" s="14">
        <v>47.266006403699699</v>
      </c>
      <c r="I124" s="12">
        <v>3.1943957497177898E-2</v>
      </c>
    </row>
    <row r="125" spans="1:9">
      <c r="A125" s="10" t="s">
        <v>27</v>
      </c>
      <c r="B125" s="10" t="s">
        <v>136</v>
      </c>
      <c r="C125" s="10" t="s">
        <v>150</v>
      </c>
      <c r="D125" s="10" t="str">
        <f>CONCATENATE(Table13[[#This Row],[Network]],Table13[[#This Row],[Daypart]])</f>
        <v>USA NetworkEARLY FRINGE</v>
      </c>
      <c r="E125" s="10" t="s">
        <v>7</v>
      </c>
      <c r="F125" s="12">
        <v>4.7828464191487903E-2</v>
      </c>
      <c r="G125" s="12">
        <v>0.13755611347000801</v>
      </c>
      <c r="H125" s="14">
        <v>55.806422243575298</v>
      </c>
      <c r="I125" s="12">
        <v>-7.5512719058064299E-3</v>
      </c>
    </row>
    <row r="126" spans="1:9">
      <c r="A126" s="10" t="s">
        <v>27</v>
      </c>
      <c r="B126" s="10" t="s">
        <v>118</v>
      </c>
      <c r="C126" s="10" t="s">
        <v>149</v>
      </c>
      <c r="D126" s="10" t="str">
        <f>CONCATENATE(Table13[[#This Row],[Network]],Table13[[#This Row],[Daypart]])</f>
        <v>SYFYDAY TIME</v>
      </c>
      <c r="E126" s="10" t="s">
        <v>7</v>
      </c>
      <c r="F126" s="12">
        <v>4.6987739725050798E-2</v>
      </c>
      <c r="G126" s="12">
        <v>0.22525564745415799</v>
      </c>
      <c r="H126" s="14">
        <v>53.238220405601702</v>
      </c>
      <c r="I126" s="12">
        <v>4.9182845856502802E-2</v>
      </c>
    </row>
    <row r="127" spans="1:9">
      <c r="A127" s="10" t="s">
        <v>11</v>
      </c>
      <c r="B127" s="10" t="s">
        <v>124</v>
      </c>
      <c r="C127" s="10" t="s">
        <v>157</v>
      </c>
      <c r="D127" s="10" t="str">
        <f>CONCATENATE(Table13[[#This Row],[Network]],Table13[[#This Row],[Daypart]])</f>
        <v>TNTWEEKEND DAY</v>
      </c>
      <c r="E127" s="10" t="s">
        <v>7</v>
      </c>
      <c r="F127" s="12">
        <v>4.6641390007347398E-2</v>
      </c>
      <c r="G127" s="12">
        <v>0.244381616479806</v>
      </c>
      <c r="H127" s="14">
        <v>46.222445668868502</v>
      </c>
      <c r="I127" s="12">
        <v>-6.6970984344533399E-2</v>
      </c>
    </row>
    <row r="128" spans="1:9">
      <c r="A128" s="10" t="s">
        <v>15</v>
      </c>
      <c r="B128" s="10" t="s">
        <v>75</v>
      </c>
      <c r="C128" s="10" t="s">
        <v>153</v>
      </c>
      <c r="D128" s="10" t="str">
        <f>CONCATENATE(Table13[[#This Row],[Network]],Table13[[#This Row],[Daypart]])</f>
        <v>HGTVLATE FRINGE PM</v>
      </c>
      <c r="E128" s="10" t="s">
        <v>7</v>
      </c>
      <c r="F128" s="12">
        <v>4.6480387360698198E-2</v>
      </c>
      <c r="G128" s="12">
        <v>1.8625755901066899E-2</v>
      </c>
      <c r="H128" s="14">
        <v>30.0319012629807</v>
      </c>
      <c r="I128" s="12">
        <v>3.0449650402221999E-3</v>
      </c>
    </row>
    <row r="129" spans="1:9">
      <c r="A129" s="10" t="s">
        <v>71</v>
      </c>
      <c r="B129" s="10" t="s">
        <v>72</v>
      </c>
      <c r="C129" s="10" t="s">
        <v>155</v>
      </c>
      <c r="D129" s="10" t="str">
        <f>CONCATENATE(Table13[[#This Row],[Network]],Table13[[#This Row],[Daypart]])</f>
        <v>HallmarkPRIME TIME</v>
      </c>
      <c r="E129" s="10" t="s">
        <v>7</v>
      </c>
      <c r="F129" s="12">
        <v>4.6255967120970999E-2</v>
      </c>
      <c r="G129" s="12">
        <v>-0.214931275239477</v>
      </c>
      <c r="H129" s="14">
        <v>74.3375358995808</v>
      </c>
      <c r="I129" s="12">
        <v>5.1172528897738698E-2</v>
      </c>
    </row>
    <row r="130" spans="1:9">
      <c r="A130" s="10" t="s">
        <v>5</v>
      </c>
      <c r="B130" s="10" t="s">
        <v>6</v>
      </c>
      <c r="C130" s="10" t="s">
        <v>156</v>
      </c>
      <c r="D130" s="10" t="str">
        <f>CONCATENATE(Table13[[#This Row],[Network]],Table13[[#This Row],[Daypart]])</f>
        <v>A&amp;EWEEKEND AFTERNOON</v>
      </c>
      <c r="E130" s="10" t="s">
        <v>7</v>
      </c>
      <c r="F130" s="12">
        <v>4.6119493379895501E-2</v>
      </c>
      <c r="G130" s="12">
        <v>0.20941999163101599</v>
      </c>
      <c r="H130" s="14">
        <v>47.982990652503801</v>
      </c>
      <c r="I130" s="12">
        <v>0.10399743886078899</v>
      </c>
    </row>
    <row r="131" spans="1:9">
      <c r="A131" s="10" t="s">
        <v>27</v>
      </c>
      <c r="B131" s="10" t="s">
        <v>136</v>
      </c>
      <c r="C131" s="10" t="s">
        <v>149</v>
      </c>
      <c r="D131" s="10" t="str">
        <f>CONCATENATE(Table13[[#This Row],[Network]],Table13[[#This Row],[Daypart]])</f>
        <v>USA NetworkDAY TIME</v>
      </c>
      <c r="E131" s="10" t="s">
        <v>7</v>
      </c>
      <c r="F131" s="12">
        <v>4.60108833249512E-2</v>
      </c>
      <c r="G131" s="12">
        <v>7.12826983052125E-2</v>
      </c>
      <c r="H131" s="14">
        <v>73.296539540405504</v>
      </c>
      <c r="I131" s="12">
        <v>0.13601459814098199</v>
      </c>
    </row>
    <row r="132" spans="1:9">
      <c r="A132" s="10" t="s">
        <v>5</v>
      </c>
      <c r="B132" s="10" t="s">
        <v>82</v>
      </c>
      <c r="C132" s="10" t="s">
        <v>155</v>
      </c>
      <c r="D132" s="10" t="str">
        <f>CONCATENATE(Table13[[#This Row],[Network]],Table13[[#This Row],[Daypart]])</f>
        <v>LifetimePRIME TIME</v>
      </c>
      <c r="E132" s="10" t="s">
        <v>7</v>
      </c>
      <c r="F132" s="12">
        <v>4.5459652312697399E-2</v>
      </c>
      <c r="G132" s="12">
        <v>-0.19524402032051999</v>
      </c>
      <c r="H132" s="14">
        <v>42.949349986274797</v>
      </c>
      <c r="I132" s="12">
        <v>-4.2874518864127097E-2</v>
      </c>
    </row>
    <row r="133" spans="1:9">
      <c r="A133" s="10" t="s">
        <v>22</v>
      </c>
      <c r="B133" s="10" t="s">
        <v>57</v>
      </c>
      <c r="C133" s="10" t="s">
        <v>154</v>
      </c>
      <c r="D133" s="10" t="str">
        <f>CONCATENATE(Table13[[#This Row],[Network]],Table13[[#This Row],[Daypart]])</f>
        <v>Fox NewsOVER NIGHT</v>
      </c>
      <c r="E133" s="10" t="s">
        <v>26</v>
      </c>
      <c r="F133" s="12">
        <v>4.5050473636092901E-2</v>
      </c>
      <c r="G133" s="12">
        <v>1.8325298160476199E-2</v>
      </c>
      <c r="H133" s="14">
        <v>49.573010848923801</v>
      </c>
      <c r="I133" s="12">
        <v>-1.8788496771663901E-2</v>
      </c>
    </row>
    <row r="134" spans="1:9">
      <c r="A134" s="10" t="s">
        <v>8</v>
      </c>
      <c r="B134" s="10" t="s">
        <v>59</v>
      </c>
      <c r="C134" s="10" t="s">
        <v>156</v>
      </c>
      <c r="D134" s="10" t="str">
        <f>CONCATENATE(Table13[[#This Row],[Network]],Table13[[#This Row],[Daypart]])</f>
        <v>FreeformWEEKEND AFTERNOON</v>
      </c>
      <c r="E134" s="10" t="s">
        <v>7</v>
      </c>
      <c r="F134" s="12">
        <v>4.4925211619693498E-2</v>
      </c>
      <c r="G134" s="12">
        <v>0.24232189852299499</v>
      </c>
      <c r="H134" s="14">
        <v>49.989201749753001</v>
      </c>
      <c r="I134" s="12">
        <v>6.9913533347571596E-2</v>
      </c>
    </row>
    <row r="135" spans="1:9">
      <c r="A135" s="10" t="s">
        <v>19</v>
      </c>
      <c r="B135" s="10" t="s">
        <v>111</v>
      </c>
      <c r="C135" s="10" t="s">
        <v>152</v>
      </c>
      <c r="D135" s="10" t="str">
        <f>CONCATENATE(Table13[[#This Row],[Network]],Table13[[#This Row],[Daypart]])</f>
        <v>Paramount NetworkLATE FRINGE AM</v>
      </c>
      <c r="E135" s="10" t="s">
        <v>7</v>
      </c>
      <c r="F135" s="12">
        <v>4.3835072141668298E-2</v>
      </c>
      <c r="G135" s="12">
        <v>0.27490009650499497</v>
      </c>
      <c r="H135" s="14">
        <v>32.418986928930501</v>
      </c>
      <c r="I135" s="12">
        <v>-4.2358917762315798E-4</v>
      </c>
    </row>
    <row r="136" spans="1:9">
      <c r="A136" s="10" t="s">
        <v>13</v>
      </c>
      <c r="B136" s="10" t="s">
        <v>77</v>
      </c>
      <c r="C136" s="10" t="s">
        <v>150</v>
      </c>
      <c r="D136" s="10" t="str">
        <f>CONCATENATE(Table13[[#This Row],[Network]],Table13[[#This Row],[Daypart]])</f>
        <v>Independent Film (IFC)EARLY FRINGE</v>
      </c>
      <c r="E136" s="10" t="s">
        <v>7</v>
      </c>
      <c r="F136" s="12">
        <v>4.3830971738995597E-2</v>
      </c>
      <c r="G136" s="12">
        <v>0.94253010625104505</v>
      </c>
      <c r="H136" s="14">
        <v>40.089329235301001</v>
      </c>
      <c r="I136" s="12">
        <v>0.12731267007033301</v>
      </c>
    </row>
    <row r="137" spans="1:9">
      <c r="A137" s="10" t="s">
        <v>15</v>
      </c>
      <c r="B137" s="10" t="s">
        <v>41</v>
      </c>
      <c r="C137" s="10" t="s">
        <v>149</v>
      </c>
      <c r="D137" s="10" t="str">
        <f>CONCATENATE(Table13[[#This Row],[Network]],Table13[[#This Row],[Daypart]])</f>
        <v>Discovery ChannelDAY TIME</v>
      </c>
      <c r="E137" s="10" t="s">
        <v>7</v>
      </c>
      <c r="F137" s="12">
        <v>4.3783808016008202E-2</v>
      </c>
      <c r="G137" s="12">
        <v>0.331942378480445</v>
      </c>
      <c r="H137" s="14">
        <v>44.494079569689497</v>
      </c>
      <c r="I137" s="12">
        <v>-4.1035382730125698E-2</v>
      </c>
    </row>
    <row r="138" spans="1:9">
      <c r="A138" s="10" t="s">
        <v>27</v>
      </c>
      <c r="B138" s="10" t="s">
        <v>136</v>
      </c>
      <c r="C138" s="10" t="s">
        <v>156</v>
      </c>
      <c r="D138" s="10" t="str">
        <f>CONCATENATE(Table13[[#This Row],[Network]],Table13[[#This Row],[Daypart]])</f>
        <v>USA NetworkWEEKEND AFTERNOON</v>
      </c>
      <c r="E138" s="10" t="s">
        <v>7</v>
      </c>
      <c r="F138" s="12">
        <v>4.3685462281114099E-2</v>
      </c>
      <c r="G138" s="12">
        <v>0.26924065038237499</v>
      </c>
      <c r="H138" s="14">
        <v>49.648120655991001</v>
      </c>
      <c r="I138" s="12">
        <v>-0.17352047339682999</v>
      </c>
    </row>
    <row r="139" spans="1:9">
      <c r="A139" s="10" t="s">
        <v>15</v>
      </c>
      <c r="B139" s="10" t="s">
        <v>17</v>
      </c>
      <c r="C139" s="10" t="s">
        <v>155</v>
      </c>
      <c r="D139" s="10" t="str">
        <f>CONCATENATE(Table13[[#This Row],[Network]],Table13[[#This Row],[Daypart]])</f>
        <v>Animal PlanetPRIME TIME</v>
      </c>
      <c r="E139" s="10" t="s">
        <v>7</v>
      </c>
      <c r="F139" s="12">
        <v>4.3636349138364602E-2</v>
      </c>
      <c r="G139" s="12">
        <v>0.35237708027363901</v>
      </c>
      <c r="H139" s="14">
        <v>35.032146552057199</v>
      </c>
      <c r="I139" s="12">
        <v>0.10073649134828799</v>
      </c>
    </row>
    <row r="140" spans="1:9">
      <c r="A140" s="10" t="s">
        <v>5</v>
      </c>
      <c r="B140" s="10" t="s">
        <v>6</v>
      </c>
      <c r="C140" s="10" t="s">
        <v>149</v>
      </c>
      <c r="D140" s="10" t="str">
        <f>CONCATENATE(Table13[[#This Row],[Network]],Table13[[#This Row],[Daypart]])</f>
        <v>A&amp;EDAY TIME</v>
      </c>
      <c r="E140" s="10" t="s">
        <v>7</v>
      </c>
      <c r="F140" s="12">
        <v>4.35280103219901E-2</v>
      </c>
      <c r="G140" s="12">
        <v>4.1272236794293399E-2</v>
      </c>
      <c r="H140" s="14">
        <v>64.820301554979693</v>
      </c>
      <c r="I140" s="12">
        <v>6.3637201198411306E-2</v>
      </c>
    </row>
    <row r="141" spans="1:9">
      <c r="A141" s="10" t="s">
        <v>8</v>
      </c>
      <c r="B141" s="10" t="s">
        <v>49</v>
      </c>
      <c r="C141" s="10" t="s">
        <v>152</v>
      </c>
      <c r="D141" s="10" t="str">
        <f>CONCATENATE(Table13[[#This Row],[Network]],Table13[[#This Row],[Daypart]])</f>
        <v>ESPNLATE FRINGE AM</v>
      </c>
      <c r="E141" s="10" t="s">
        <v>24</v>
      </c>
      <c r="F141" s="12">
        <v>4.3362547789215597E-2</v>
      </c>
      <c r="G141" s="12">
        <v>0.83752661161668196</v>
      </c>
      <c r="H141" s="14">
        <v>27.672589598804699</v>
      </c>
      <c r="I141" s="12">
        <v>-9.1627170883183104E-2</v>
      </c>
    </row>
    <row r="142" spans="1:9">
      <c r="A142" s="10" t="s">
        <v>8</v>
      </c>
      <c r="B142" s="10" t="s">
        <v>63</v>
      </c>
      <c r="C142" s="10" t="s">
        <v>155</v>
      </c>
      <c r="D142" s="10" t="str">
        <f>CONCATENATE(Table13[[#This Row],[Network]],Table13[[#This Row],[Daypart]])</f>
        <v>FXXPRIME TIME</v>
      </c>
      <c r="E142" s="10" t="s">
        <v>7</v>
      </c>
      <c r="F142" s="12">
        <v>4.3301318332645999E-2</v>
      </c>
      <c r="G142" s="12">
        <v>0.31265727935840798</v>
      </c>
      <c r="H142" s="14">
        <v>34.456328254380701</v>
      </c>
      <c r="I142" s="12">
        <v>2.90575802303865E-3</v>
      </c>
    </row>
    <row r="143" spans="1:9">
      <c r="A143" s="10" t="s">
        <v>8</v>
      </c>
      <c r="B143" s="10" t="s">
        <v>60</v>
      </c>
      <c r="C143" s="10" t="s">
        <v>156</v>
      </c>
      <c r="D143" s="10" t="str">
        <f>CONCATENATE(Table13[[#This Row],[Network]],Table13[[#This Row],[Daypart]])</f>
        <v>FXWEEKEND AFTERNOON</v>
      </c>
      <c r="E143" s="10" t="s">
        <v>7</v>
      </c>
      <c r="F143" s="12">
        <v>4.2967794806869901E-2</v>
      </c>
      <c r="G143" s="12">
        <v>8.7667602879407794E-2</v>
      </c>
      <c r="H143" s="14">
        <v>41.980217296004</v>
      </c>
      <c r="I143" s="12">
        <v>-0.11348861799153701</v>
      </c>
    </row>
    <row r="144" spans="1:9">
      <c r="A144" s="10" t="s">
        <v>80</v>
      </c>
      <c r="B144" s="10" t="s">
        <v>81</v>
      </c>
      <c r="C144" s="10" t="s">
        <v>155</v>
      </c>
      <c r="D144" s="10" t="str">
        <f>CONCATENATE(Table13[[#This Row],[Network]],Table13[[#This Row],[Daypart]])</f>
        <v>IONPRIME TIME</v>
      </c>
      <c r="E144" s="10" t="s">
        <v>7</v>
      </c>
      <c r="F144" s="12">
        <v>4.2862833266108E-2</v>
      </c>
      <c r="G144" s="12">
        <v>-5.8826801367069703E-4</v>
      </c>
      <c r="H144" s="14">
        <v>57.369727093601298</v>
      </c>
      <c r="I144" s="12">
        <v>8.4303059677450304E-2</v>
      </c>
    </row>
    <row r="145" spans="1:9">
      <c r="A145" s="10" t="s">
        <v>5</v>
      </c>
      <c r="B145" s="10" t="s">
        <v>6</v>
      </c>
      <c r="C145" s="10" t="s">
        <v>153</v>
      </c>
      <c r="D145" s="10" t="str">
        <f>CONCATENATE(Table13[[#This Row],[Network]],Table13[[#This Row],[Daypart]])</f>
        <v>A&amp;ELATE FRINGE PM</v>
      </c>
      <c r="E145" s="10" t="s">
        <v>7</v>
      </c>
      <c r="F145" s="12">
        <v>4.2721075502905603E-2</v>
      </c>
      <c r="G145" s="12">
        <v>0.106442944942729</v>
      </c>
      <c r="H145" s="14">
        <v>36.000634812595301</v>
      </c>
      <c r="I145" s="12">
        <v>-0.120926897684137</v>
      </c>
    </row>
    <row r="146" spans="1:9">
      <c r="A146" s="10" t="s">
        <v>15</v>
      </c>
      <c r="B146" s="10" t="s">
        <v>47</v>
      </c>
      <c r="C146" s="10" t="s">
        <v>155</v>
      </c>
      <c r="D146" s="10" t="str">
        <f>CONCATENATE(Table13[[#This Row],[Network]],Table13[[#This Row],[Daypart]])</f>
        <v>DIYPRIME TIME</v>
      </c>
      <c r="E146" s="10" t="s">
        <v>7</v>
      </c>
      <c r="F146" s="12">
        <v>4.2623498802956801E-2</v>
      </c>
      <c r="G146" s="12">
        <v>0.50922761680364603</v>
      </c>
      <c r="H146" s="14">
        <v>39.773787591923501</v>
      </c>
      <c r="I146" s="12">
        <v>1.89108949189104E-2</v>
      </c>
    </row>
    <row r="147" spans="1:9">
      <c r="A147" s="10" t="s">
        <v>22</v>
      </c>
      <c r="B147" s="10" t="s">
        <v>55</v>
      </c>
      <c r="C147" s="10" t="s">
        <v>152</v>
      </c>
      <c r="D147" s="10" t="str">
        <f>CONCATENATE(Table13[[#This Row],[Network]],Table13[[#This Row],[Daypart]])</f>
        <v>FOXLATE FRINGE AM</v>
      </c>
      <c r="E147" s="10" t="s">
        <v>10</v>
      </c>
      <c r="F147" s="12">
        <v>4.2426253667806203E-2</v>
      </c>
      <c r="G147" s="12">
        <v>-8.4350970649088794E-2</v>
      </c>
      <c r="H147" s="14">
        <v>21.911144330154499</v>
      </c>
      <c r="I147" s="12">
        <v>2.5862003018260801E-3</v>
      </c>
    </row>
    <row r="148" spans="1:9">
      <c r="A148" s="10" t="s">
        <v>19</v>
      </c>
      <c r="B148" s="10" t="s">
        <v>37</v>
      </c>
      <c r="C148" s="10" t="s">
        <v>153</v>
      </c>
      <c r="D148" s="10" t="str">
        <f>CONCATENATE(Table13[[#This Row],[Network]],Table13[[#This Row],[Daypart]])</f>
        <v>Comedy CentralLATE FRINGE PM</v>
      </c>
      <c r="E148" s="10" t="s">
        <v>7</v>
      </c>
      <c r="F148" s="12">
        <v>4.19183316902519E-2</v>
      </c>
      <c r="G148" s="12">
        <v>0.59281915768054005</v>
      </c>
      <c r="H148" s="14">
        <v>30.172325251388799</v>
      </c>
      <c r="I148" s="12">
        <v>0.140925135996079</v>
      </c>
    </row>
    <row r="149" spans="1:9">
      <c r="A149" s="10" t="s">
        <v>27</v>
      </c>
      <c r="B149" s="10" t="s">
        <v>35</v>
      </c>
      <c r="C149" s="10" t="s">
        <v>155</v>
      </c>
      <c r="D149" s="10" t="str">
        <f>CONCATENATE(Table13[[#This Row],[Network]],Table13[[#This Row],[Daypart]])</f>
        <v>CNBCPRIME TIME</v>
      </c>
      <c r="E149" s="10" t="s">
        <v>26</v>
      </c>
      <c r="F149" s="12">
        <v>4.1908489583180303E-2</v>
      </c>
      <c r="G149" s="12">
        <v>0.50536059966519098</v>
      </c>
      <c r="H149" s="14">
        <v>36.157722299347199</v>
      </c>
      <c r="I149" s="12">
        <v>-1.37816263919379E-2</v>
      </c>
    </row>
    <row r="150" spans="1:9">
      <c r="A150" s="10" t="s">
        <v>11</v>
      </c>
      <c r="B150" s="10" t="s">
        <v>36</v>
      </c>
      <c r="C150" s="10" t="s">
        <v>152</v>
      </c>
      <c r="D150" s="10" t="str">
        <f>CONCATENATE(Table13[[#This Row],[Network]],Table13[[#This Row],[Daypart]])</f>
        <v>CNNLATE FRINGE AM</v>
      </c>
      <c r="E150" s="10" t="s">
        <v>26</v>
      </c>
      <c r="F150" s="12">
        <v>4.1872887606660497E-2</v>
      </c>
      <c r="G150" s="12">
        <v>-0.12291820862927499</v>
      </c>
      <c r="H150" s="14">
        <v>35.195000478578699</v>
      </c>
      <c r="I150" s="12">
        <v>6.9842321864259496E-2</v>
      </c>
    </row>
    <row r="151" spans="1:9">
      <c r="A151" s="10" t="s">
        <v>27</v>
      </c>
      <c r="B151" s="10" t="s">
        <v>48</v>
      </c>
      <c r="C151" s="10" t="s">
        <v>150</v>
      </c>
      <c r="D151" s="10" t="str">
        <f>CONCATENATE(Table13[[#This Row],[Network]],Table13[[#This Row],[Daypart]])</f>
        <v>E!EARLY FRINGE</v>
      </c>
      <c r="E151" s="10" t="s">
        <v>7</v>
      </c>
      <c r="F151" s="12">
        <v>4.0866228228106802E-2</v>
      </c>
      <c r="G151" s="12">
        <v>-0.126498297781624</v>
      </c>
      <c r="H151" s="14">
        <v>35.453378881346197</v>
      </c>
      <c r="I151" s="12">
        <v>0.14001432674751199</v>
      </c>
    </row>
    <row r="152" spans="1:9">
      <c r="A152" s="10" t="s">
        <v>19</v>
      </c>
      <c r="B152" s="10" t="s">
        <v>111</v>
      </c>
      <c r="C152" s="10" t="s">
        <v>153</v>
      </c>
      <c r="D152" s="10" t="str">
        <f>CONCATENATE(Table13[[#This Row],[Network]],Table13[[#This Row],[Daypart]])</f>
        <v>Paramount NetworkLATE FRINGE PM</v>
      </c>
      <c r="E152" s="10" t="s">
        <v>7</v>
      </c>
      <c r="F152" s="12">
        <v>4.0805734140298498E-2</v>
      </c>
      <c r="G152" s="12">
        <v>0.34155271267510701</v>
      </c>
      <c r="H152" s="14">
        <v>28.126995705588801</v>
      </c>
      <c r="I152" s="12">
        <v>-4.40097057680831E-2</v>
      </c>
    </row>
    <row r="153" spans="1:9">
      <c r="A153" s="10" t="s">
        <v>19</v>
      </c>
      <c r="B153" s="10" t="s">
        <v>89</v>
      </c>
      <c r="C153" s="10" t="s">
        <v>150</v>
      </c>
      <c r="D153" s="10" t="str">
        <f>CONCATENATE(Table13[[#This Row],[Network]],Table13[[#This Row],[Daypart]])</f>
        <v>MTVEARLY FRINGE</v>
      </c>
      <c r="E153" s="10" t="s">
        <v>7</v>
      </c>
      <c r="F153" s="12">
        <v>4.0536808538828503E-2</v>
      </c>
      <c r="G153" s="12">
        <v>0.16774614897669099</v>
      </c>
      <c r="H153" s="14">
        <v>38.992809364215802</v>
      </c>
      <c r="I153" s="12">
        <v>8.8004638459335996E-2</v>
      </c>
    </row>
    <row r="154" spans="1:9">
      <c r="A154" s="10" t="s">
        <v>19</v>
      </c>
      <c r="B154" s="10" t="s">
        <v>37</v>
      </c>
      <c r="C154" s="10" t="s">
        <v>157</v>
      </c>
      <c r="D154" s="10" t="str">
        <f>CONCATENATE(Table13[[#This Row],[Network]],Table13[[#This Row],[Daypart]])</f>
        <v>Comedy CentralWEEKEND DAY</v>
      </c>
      <c r="E154" s="10" t="s">
        <v>7</v>
      </c>
      <c r="F154" s="12">
        <v>3.9592411001202497E-2</v>
      </c>
      <c r="G154" s="12">
        <v>1.0582844405402401</v>
      </c>
      <c r="H154" s="14">
        <v>50.998962138394297</v>
      </c>
      <c r="I154" s="12">
        <v>4.3823368631785299E-2</v>
      </c>
    </row>
    <row r="155" spans="1:9">
      <c r="A155" s="10" t="s">
        <v>15</v>
      </c>
      <c r="B155" s="10" t="s">
        <v>115</v>
      </c>
      <c r="C155" s="10" t="s">
        <v>155</v>
      </c>
      <c r="D155" s="10" t="str">
        <f>CONCATENATE(Table13[[#This Row],[Network]],Table13[[#This Row],[Daypart]])</f>
        <v>Science ChannelPRIME TIME</v>
      </c>
      <c r="E155" s="10" t="s">
        <v>7</v>
      </c>
      <c r="F155" s="12">
        <v>3.9446872709876901E-2</v>
      </c>
      <c r="G155" s="12">
        <v>0.49332316526988701</v>
      </c>
      <c r="H155" s="14">
        <v>32.651842679857999</v>
      </c>
      <c r="I155" s="12">
        <v>3.2505247750802803E-2</v>
      </c>
    </row>
    <row r="156" spans="1:9">
      <c r="A156" s="10" t="s">
        <v>8</v>
      </c>
      <c r="B156" s="10" t="s">
        <v>92</v>
      </c>
      <c r="C156" s="10" t="s">
        <v>150</v>
      </c>
      <c r="D156" s="10" t="str">
        <f>CONCATENATE(Table13[[#This Row],[Network]],Table13[[#This Row],[Daypart]])</f>
        <v>National GeographicEARLY FRINGE</v>
      </c>
      <c r="E156" s="10" t="s">
        <v>7</v>
      </c>
      <c r="F156" s="12">
        <v>3.9435888571808297E-2</v>
      </c>
      <c r="G156" s="12">
        <v>0.43899652398748801</v>
      </c>
      <c r="H156" s="14">
        <v>34.364592706634198</v>
      </c>
      <c r="I156" s="12">
        <v>0.121133890129971</v>
      </c>
    </row>
    <row r="157" spans="1:9">
      <c r="A157" s="10" t="s">
        <v>27</v>
      </c>
      <c r="B157" s="10" t="s">
        <v>96</v>
      </c>
      <c r="C157" s="10" t="s">
        <v>156</v>
      </c>
      <c r="D157" s="10" t="str">
        <f>CONCATENATE(Table13[[#This Row],[Network]],Table13[[#This Row],[Daypart]])</f>
        <v>NBC SportsWEEKEND AFTERNOON</v>
      </c>
      <c r="E157" s="10" t="s">
        <v>24</v>
      </c>
      <c r="F157" s="12">
        <v>3.8813449642417702E-2</v>
      </c>
      <c r="G157" s="12">
        <v>3.1247132379875602</v>
      </c>
      <c r="H157" s="14">
        <v>35.775218179526199</v>
      </c>
      <c r="I157" s="12">
        <v>0.35516103077331102</v>
      </c>
    </row>
    <row r="158" spans="1:9">
      <c r="A158" s="10" t="s">
        <v>19</v>
      </c>
      <c r="B158" s="10" t="s">
        <v>111</v>
      </c>
      <c r="C158" s="10" t="s">
        <v>149</v>
      </c>
      <c r="D158" s="10" t="str">
        <f>CONCATENATE(Table13[[#This Row],[Network]],Table13[[#This Row],[Daypart]])</f>
        <v>Paramount NetworkDAY TIME</v>
      </c>
      <c r="E158" s="10" t="s">
        <v>7</v>
      </c>
      <c r="F158" s="12">
        <v>3.7922779940185003E-2</v>
      </c>
      <c r="G158" s="12">
        <v>0.43290797008739101</v>
      </c>
      <c r="H158" s="14">
        <v>48.5234974082355</v>
      </c>
      <c r="I158" s="12">
        <v>3.7746583887661403E-2</v>
      </c>
    </row>
    <row r="159" spans="1:9">
      <c r="A159" s="10" t="s">
        <v>15</v>
      </c>
      <c r="B159" s="10" t="s">
        <v>87</v>
      </c>
      <c r="C159" s="10" t="s">
        <v>155</v>
      </c>
      <c r="D159" s="10" t="str">
        <f>CONCATENATE(Table13[[#This Row],[Network]],Table13[[#This Row],[Daypart]])</f>
        <v>Motor Trend NetworkPRIME TIME</v>
      </c>
      <c r="E159" s="10" t="s">
        <v>7</v>
      </c>
      <c r="F159" s="12">
        <v>3.7873205952836303E-2</v>
      </c>
      <c r="G159" s="12">
        <v>0.21001462644812399</v>
      </c>
      <c r="H159" s="14">
        <v>42.163580833404801</v>
      </c>
      <c r="I159" s="12">
        <v>7.6347565606382506E-2</v>
      </c>
    </row>
    <row r="160" spans="1:9">
      <c r="A160" s="10" t="s">
        <v>11</v>
      </c>
      <c r="B160" s="10" t="s">
        <v>39</v>
      </c>
      <c r="C160" s="10" t="s">
        <v>155</v>
      </c>
      <c r="D160" s="10" t="str">
        <f>CONCATENATE(Table13[[#This Row],[Network]],Table13[[#This Row],[Daypart]])</f>
        <v>CWPRIME TIME</v>
      </c>
      <c r="E160" s="10" t="s">
        <v>10</v>
      </c>
      <c r="F160" s="12">
        <v>3.7700551747772197E-2</v>
      </c>
      <c r="G160" s="12">
        <v>7.6823084643385803E-2</v>
      </c>
      <c r="H160" s="14">
        <v>24.152138400557</v>
      </c>
      <c r="I160" s="12">
        <v>-0.17624609013255099</v>
      </c>
    </row>
    <row r="161" spans="1:9">
      <c r="A161" s="10" t="s">
        <v>27</v>
      </c>
      <c r="B161" s="10" t="s">
        <v>88</v>
      </c>
      <c r="C161" s="10" t="s">
        <v>151</v>
      </c>
      <c r="D161" s="10" t="str">
        <f>CONCATENATE(Table13[[#This Row],[Network]],Table13[[#This Row],[Daypart]])</f>
        <v>MSNBCEARLY MORNING</v>
      </c>
      <c r="E161" s="10" t="s">
        <v>26</v>
      </c>
      <c r="F161" s="12">
        <v>3.7476836493307498E-2</v>
      </c>
      <c r="G161" s="12">
        <v>2.00978953655215E-2</v>
      </c>
      <c r="H161" s="14">
        <v>64.824901532923505</v>
      </c>
      <c r="I161" s="12">
        <v>3.8276763561435397E-2</v>
      </c>
    </row>
    <row r="162" spans="1:9">
      <c r="A162" s="10" t="s">
        <v>27</v>
      </c>
      <c r="B162" s="10" t="s">
        <v>88</v>
      </c>
      <c r="C162" s="10" t="s">
        <v>156</v>
      </c>
      <c r="D162" s="10" t="str">
        <f>CONCATENATE(Table13[[#This Row],[Network]],Table13[[#This Row],[Daypart]])</f>
        <v>MSNBCWEEKEND AFTERNOON</v>
      </c>
      <c r="E162" s="10" t="s">
        <v>26</v>
      </c>
      <c r="F162" s="12">
        <v>3.7290008401120199E-2</v>
      </c>
      <c r="G162" s="12">
        <v>4.9789093456295203E-2</v>
      </c>
      <c r="H162" s="14">
        <v>39.311761792158798</v>
      </c>
      <c r="I162" s="12">
        <v>1.7227914409326799E-2</v>
      </c>
    </row>
    <row r="163" spans="1:9">
      <c r="A163" s="10" t="s">
        <v>11</v>
      </c>
      <c r="B163" s="10" t="s">
        <v>124</v>
      </c>
      <c r="C163" s="10" t="s">
        <v>154</v>
      </c>
      <c r="D163" s="10" t="str">
        <f>CONCATENATE(Table13[[#This Row],[Network]],Table13[[#This Row],[Daypart]])</f>
        <v>TNTOVER NIGHT</v>
      </c>
      <c r="E163" s="10" t="s">
        <v>7</v>
      </c>
      <c r="F163" s="12">
        <v>3.72294900120907E-2</v>
      </c>
      <c r="G163" s="12">
        <v>0.18490155842261199</v>
      </c>
      <c r="H163" s="14">
        <v>46.187903956594297</v>
      </c>
      <c r="I163" s="12">
        <v>0.29073853519065701</v>
      </c>
    </row>
    <row r="164" spans="1:9">
      <c r="A164" s="10" t="s">
        <v>8</v>
      </c>
      <c r="B164" s="10" t="s">
        <v>92</v>
      </c>
      <c r="C164" s="10" t="s">
        <v>156</v>
      </c>
      <c r="D164" s="10" t="str">
        <f>CONCATENATE(Table13[[#This Row],[Network]],Table13[[#This Row],[Daypart]])</f>
        <v>National GeographicWEEKEND AFTERNOON</v>
      </c>
      <c r="E164" s="10" t="s">
        <v>7</v>
      </c>
      <c r="F164" s="12">
        <v>3.7207682160253198E-2</v>
      </c>
      <c r="G164" s="12">
        <v>0.64716397047513596</v>
      </c>
      <c r="H164" s="14">
        <v>39.996798743935202</v>
      </c>
      <c r="I164" s="12">
        <v>-4.6450551596211899E-2</v>
      </c>
    </row>
    <row r="165" spans="1:9">
      <c r="A165" s="10" t="s">
        <v>5</v>
      </c>
      <c r="B165" s="10" t="s">
        <v>82</v>
      </c>
      <c r="C165" s="10" t="s">
        <v>150</v>
      </c>
      <c r="D165" s="10" t="str">
        <f>CONCATENATE(Table13[[#This Row],[Network]],Table13[[#This Row],[Daypart]])</f>
        <v>LifetimeEARLY FRINGE</v>
      </c>
      <c r="E165" s="10" t="s">
        <v>7</v>
      </c>
      <c r="F165" s="12">
        <v>3.7110314925171403E-2</v>
      </c>
      <c r="G165" s="12">
        <v>0.18761041538265499</v>
      </c>
      <c r="H165" s="14">
        <v>48.000368422540802</v>
      </c>
      <c r="I165" s="12">
        <v>7.5344318549488198E-2</v>
      </c>
    </row>
    <row r="166" spans="1:9">
      <c r="A166" s="10" t="s">
        <v>27</v>
      </c>
      <c r="B166" s="10" t="s">
        <v>28</v>
      </c>
      <c r="C166" s="10" t="s">
        <v>152</v>
      </c>
      <c r="D166" s="10" t="str">
        <f>CONCATENATE(Table13[[#This Row],[Network]],Table13[[#This Row],[Daypart]])</f>
        <v>BRAVOLATE FRINGE AM</v>
      </c>
      <c r="E166" s="10" t="s">
        <v>7</v>
      </c>
      <c r="F166" s="12">
        <v>3.68603834946402E-2</v>
      </c>
      <c r="G166" s="12">
        <v>0.12262516823313201</v>
      </c>
      <c r="H166" s="14">
        <v>26.259243973957201</v>
      </c>
      <c r="I166" s="12">
        <v>-8.6177383490341306E-2</v>
      </c>
    </row>
    <row r="167" spans="1:9">
      <c r="A167" s="10" t="s">
        <v>22</v>
      </c>
      <c r="B167" s="10" t="s">
        <v>58</v>
      </c>
      <c r="C167" s="10" t="s">
        <v>150</v>
      </c>
      <c r="D167" s="10" t="str">
        <f>CONCATENATE(Table13[[#This Row],[Network]],Table13[[#This Row],[Daypart]])</f>
        <v>Fox Sports 1EARLY FRINGE</v>
      </c>
      <c r="E167" s="10" t="s">
        <v>24</v>
      </c>
      <c r="F167" s="12">
        <v>3.67906388817269E-2</v>
      </c>
      <c r="G167" s="12">
        <v>1.2996745312162501</v>
      </c>
      <c r="H167" s="14">
        <v>30.3215159290103</v>
      </c>
      <c r="I167" s="12">
        <v>0.34609121244943297</v>
      </c>
    </row>
    <row r="168" spans="1:9">
      <c r="A168" s="10" t="s">
        <v>11</v>
      </c>
      <c r="B168" s="10" t="s">
        <v>119</v>
      </c>
      <c r="C168" s="10" t="s">
        <v>153</v>
      </c>
      <c r="D168" s="10" t="str">
        <f>CONCATENATE(Table13[[#This Row],[Network]],Table13[[#This Row],[Daypart]])</f>
        <v>TBSLATE FRINGE PM</v>
      </c>
      <c r="E168" s="10" t="s">
        <v>7</v>
      </c>
      <c r="F168" s="12">
        <v>3.6416693745943599E-2</v>
      </c>
      <c r="G168" s="12">
        <v>0.22701256826201199</v>
      </c>
      <c r="H168" s="14">
        <v>26.547301112704201</v>
      </c>
      <c r="I168" s="12">
        <v>0.16217548431113199</v>
      </c>
    </row>
    <row r="169" spans="1:9">
      <c r="A169" s="10" t="s">
        <v>19</v>
      </c>
      <c r="B169" s="10" t="s">
        <v>128</v>
      </c>
      <c r="C169" s="10" t="s">
        <v>155</v>
      </c>
      <c r="D169" s="10" t="str">
        <f>CONCATENATE(Table13[[#This Row],[Network]],Table13[[#This Row],[Daypart]])</f>
        <v>TV LANDPRIME TIME</v>
      </c>
      <c r="E169" s="10" t="s">
        <v>7</v>
      </c>
      <c r="F169" s="12">
        <v>3.6385755191492702E-2</v>
      </c>
      <c r="G169" s="12">
        <v>0.21444915064839701</v>
      </c>
      <c r="H169" s="14">
        <v>40.278053093620699</v>
      </c>
      <c r="I169" s="12">
        <v>0.24170066219335001</v>
      </c>
    </row>
    <row r="170" spans="1:9">
      <c r="A170" s="10" t="s">
        <v>27</v>
      </c>
      <c r="B170" s="10" t="s">
        <v>35</v>
      </c>
      <c r="C170" s="10" t="s">
        <v>149</v>
      </c>
      <c r="D170" s="10" t="str">
        <f>CONCATENATE(Table13[[#This Row],[Network]],Table13[[#This Row],[Daypart]])</f>
        <v>CNBCDAY TIME</v>
      </c>
      <c r="E170" s="10" t="s">
        <v>26</v>
      </c>
      <c r="F170" s="12">
        <v>3.6277647261009398E-2</v>
      </c>
      <c r="G170" s="12">
        <v>0.721761502265166</v>
      </c>
      <c r="H170" s="14">
        <v>93.386117594371996</v>
      </c>
      <c r="I170" s="12">
        <v>0.12944657053820199</v>
      </c>
    </row>
    <row r="171" spans="1:9">
      <c r="A171" s="10" t="s">
        <v>8</v>
      </c>
      <c r="B171" s="10" t="s">
        <v>52</v>
      </c>
      <c r="C171" s="10" t="s">
        <v>150</v>
      </c>
      <c r="D171" s="10" t="str">
        <f>CONCATENATE(Table13[[#This Row],[Network]],Table13[[#This Row],[Daypart]])</f>
        <v>ESPN2EARLY FRINGE</v>
      </c>
      <c r="E171" s="10" t="s">
        <v>24</v>
      </c>
      <c r="F171" s="12">
        <v>3.6113185156470398E-2</v>
      </c>
      <c r="G171" s="12">
        <v>1.1410456882454001</v>
      </c>
      <c r="H171" s="14">
        <v>23.513132485147999</v>
      </c>
      <c r="I171" s="12">
        <v>1.30284313552794E-2</v>
      </c>
    </row>
    <row r="172" spans="1:9">
      <c r="A172" s="10" t="s">
        <v>15</v>
      </c>
      <c r="B172" s="10" t="s">
        <v>123</v>
      </c>
      <c r="C172" s="10" t="s">
        <v>150</v>
      </c>
      <c r="D172" s="10" t="str">
        <f>CONCATENATE(Table13[[#This Row],[Network]],Table13[[#This Row],[Daypart]])</f>
        <v>TLCEARLY FRINGE</v>
      </c>
      <c r="E172" s="10" t="s">
        <v>7</v>
      </c>
      <c r="F172" s="12">
        <v>3.6081502716168397E-2</v>
      </c>
      <c r="G172" s="12">
        <v>-0.147963160499892</v>
      </c>
      <c r="H172" s="14">
        <v>32.5993127662015</v>
      </c>
      <c r="I172" s="12">
        <v>4.8791119824372203E-2</v>
      </c>
    </row>
    <row r="173" spans="1:9">
      <c r="A173" s="10" t="s">
        <v>15</v>
      </c>
      <c r="B173" s="10" t="s">
        <v>41</v>
      </c>
      <c r="C173" s="10" t="s">
        <v>156</v>
      </c>
      <c r="D173" s="10" t="str">
        <f>CONCATENATE(Table13[[#This Row],[Network]],Table13[[#This Row],[Daypart]])</f>
        <v>Discovery ChannelWEEKEND AFTERNOON</v>
      </c>
      <c r="E173" s="10" t="s">
        <v>7</v>
      </c>
      <c r="F173" s="12">
        <v>3.5874535895333598E-2</v>
      </c>
      <c r="G173" s="12">
        <v>0.407537894751205</v>
      </c>
      <c r="H173" s="14">
        <v>35.663849957833499</v>
      </c>
      <c r="I173" s="12">
        <v>-8.7558915887155198E-2</v>
      </c>
    </row>
    <row r="174" spans="1:9">
      <c r="A174" s="10" t="s">
        <v>27</v>
      </c>
      <c r="B174" s="10" t="s">
        <v>88</v>
      </c>
      <c r="C174" s="10" t="s">
        <v>157</v>
      </c>
      <c r="D174" s="10" t="str">
        <f>CONCATENATE(Table13[[#This Row],[Network]],Table13[[#This Row],[Daypart]])</f>
        <v>MSNBCWEEKEND DAY</v>
      </c>
      <c r="E174" s="10" t="s">
        <v>26</v>
      </c>
      <c r="F174" s="12">
        <v>3.5735411725893902E-2</v>
      </c>
      <c r="G174" s="12">
        <v>6.9277458833417304E-3</v>
      </c>
      <c r="H174" s="14">
        <v>44.575370862028301</v>
      </c>
      <c r="I174" s="12">
        <v>0.38566359111415999</v>
      </c>
    </row>
    <row r="175" spans="1:9">
      <c r="A175" s="10" t="s">
        <v>5</v>
      </c>
      <c r="B175" s="10" t="s">
        <v>76</v>
      </c>
      <c r="C175" s="10" t="s">
        <v>152</v>
      </c>
      <c r="D175" s="10" t="str">
        <f>CONCATENATE(Table13[[#This Row],[Network]],Table13[[#This Row],[Daypart]])</f>
        <v>History ChannelLATE FRINGE AM</v>
      </c>
      <c r="E175" s="10" t="s">
        <v>7</v>
      </c>
      <c r="F175" s="12">
        <v>3.5678657379061597E-2</v>
      </c>
      <c r="G175" s="12">
        <v>8.6822940953263594E-2</v>
      </c>
      <c r="H175" s="14">
        <v>33.480209465170802</v>
      </c>
      <c r="I175" s="12">
        <v>-1.1117964651409401E-3</v>
      </c>
    </row>
    <row r="176" spans="1:9">
      <c r="A176" s="10" t="s">
        <v>8</v>
      </c>
      <c r="B176" s="10" t="s">
        <v>52</v>
      </c>
      <c r="C176" s="10" t="s">
        <v>149</v>
      </c>
      <c r="D176" s="10" t="str">
        <f>CONCATENATE(Table13[[#This Row],[Network]],Table13[[#This Row],[Daypart]])</f>
        <v>ESPN2DAY TIME</v>
      </c>
      <c r="E176" s="10" t="s">
        <v>24</v>
      </c>
      <c r="F176" s="12">
        <v>3.5454414294886799E-2</v>
      </c>
      <c r="G176" s="12">
        <v>0.84576487944441203</v>
      </c>
      <c r="H176" s="14">
        <v>26.543994768718498</v>
      </c>
      <c r="I176" s="12">
        <v>-5.9412283967643198E-2</v>
      </c>
    </row>
    <row r="177" spans="1:9">
      <c r="A177" s="10" t="s">
        <v>13</v>
      </c>
      <c r="B177" s="10" t="s">
        <v>77</v>
      </c>
      <c r="C177" s="10" t="s">
        <v>153</v>
      </c>
      <c r="D177" s="10" t="str">
        <f>CONCATENATE(Table13[[#This Row],[Network]],Table13[[#This Row],[Daypart]])</f>
        <v>Independent Film (IFC)LATE FRINGE PM</v>
      </c>
      <c r="E177" s="10" t="s">
        <v>7</v>
      </c>
      <c r="F177" s="12">
        <v>3.5373822967631897E-2</v>
      </c>
      <c r="G177" s="12">
        <v>0.90614856509918595</v>
      </c>
      <c r="H177" s="14">
        <v>29.9282260344525</v>
      </c>
      <c r="I177" s="12">
        <v>8.70565468925555E-2</v>
      </c>
    </row>
    <row r="178" spans="1:9">
      <c r="A178" s="10" t="s">
        <v>11</v>
      </c>
      <c r="B178" s="10" t="s">
        <v>36</v>
      </c>
      <c r="C178" s="10" t="s">
        <v>154</v>
      </c>
      <c r="D178" s="10" t="str">
        <f>CONCATENATE(Table13[[#This Row],[Network]],Table13[[#This Row],[Daypart]])</f>
        <v>CNNOVER NIGHT</v>
      </c>
      <c r="E178" s="10" t="s">
        <v>26</v>
      </c>
      <c r="F178" s="12">
        <v>3.5264439558132299E-2</v>
      </c>
      <c r="G178" s="12">
        <v>-0.147672429143862</v>
      </c>
      <c r="H178" s="14">
        <v>45.497196635208702</v>
      </c>
      <c r="I178" s="12">
        <v>1.3003600110853599E-2</v>
      </c>
    </row>
    <row r="179" spans="1:9">
      <c r="A179" s="10" t="s">
        <v>98</v>
      </c>
      <c r="B179" s="10" t="s">
        <v>99</v>
      </c>
      <c r="C179" s="10" t="s">
        <v>155</v>
      </c>
      <c r="D179" s="10" t="str">
        <f>CONCATENATE(Table13[[#This Row],[Network]],Table13[[#This Row],[Daypart]])</f>
        <v>NFL NetworkPRIME TIME</v>
      </c>
      <c r="E179" s="10" t="s">
        <v>24</v>
      </c>
      <c r="F179" s="12">
        <v>3.5009385343868202E-2</v>
      </c>
      <c r="G179" s="12">
        <v>1.3471168893099901</v>
      </c>
      <c r="H179" s="14">
        <v>29.501553627446299</v>
      </c>
      <c r="I179" s="12">
        <v>-0.123277626761404</v>
      </c>
    </row>
    <row r="180" spans="1:9">
      <c r="A180" s="10" t="s">
        <v>27</v>
      </c>
      <c r="B180" s="10" t="s">
        <v>48</v>
      </c>
      <c r="C180" s="10" t="s">
        <v>149</v>
      </c>
      <c r="D180" s="10" t="str">
        <f>CONCATENATE(Table13[[#This Row],[Network]],Table13[[#This Row],[Daypart]])</f>
        <v>E!DAY TIME</v>
      </c>
      <c r="E180" s="10" t="s">
        <v>7</v>
      </c>
      <c r="F180" s="12">
        <v>3.4942908491168101E-2</v>
      </c>
      <c r="G180" s="12">
        <v>-1.2233709041972801E-3</v>
      </c>
      <c r="H180" s="14">
        <v>40.536251761177702</v>
      </c>
      <c r="I180" s="12">
        <v>-0.199101381388128</v>
      </c>
    </row>
    <row r="181" spans="1:9">
      <c r="A181" s="10" t="s">
        <v>15</v>
      </c>
      <c r="B181" s="10" t="s">
        <v>75</v>
      </c>
      <c r="C181" s="10" t="s">
        <v>151</v>
      </c>
      <c r="D181" s="10" t="str">
        <f>CONCATENATE(Table13[[#This Row],[Network]],Table13[[#This Row],[Daypart]])</f>
        <v>HGTVEARLY MORNING</v>
      </c>
      <c r="E181" s="10" t="s">
        <v>7</v>
      </c>
      <c r="F181" s="12">
        <v>3.4937051175077401E-2</v>
      </c>
      <c r="G181" s="12">
        <v>0.11805518478288</v>
      </c>
      <c r="H181" s="14">
        <v>48.840593136939702</v>
      </c>
      <c r="I181" s="12">
        <v>8.0384234762394795E-3</v>
      </c>
    </row>
    <row r="182" spans="1:9">
      <c r="A182" s="10" t="s">
        <v>27</v>
      </c>
      <c r="B182" s="10" t="s">
        <v>28</v>
      </c>
      <c r="C182" s="10" t="s">
        <v>153</v>
      </c>
      <c r="D182" s="10" t="str">
        <f>CONCATENATE(Table13[[#This Row],[Network]],Table13[[#This Row],[Daypart]])</f>
        <v>BRAVOLATE FRINGE PM</v>
      </c>
      <c r="E182" s="10" t="s">
        <v>7</v>
      </c>
      <c r="F182" s="12">
        <v>3.4913102141049902E-2</v>
      </c>
      <c r="G182" s="12">
        <v>2.0928798769653E-2</v>
      </c>
      <c r="H182" s="14">
        <v>27.030281582100201</v>
      </c>
      <c r="I182" s="12">
        <v>0.31407199721096402</v>
      </c>
    </row>
    <row r="183" spans="1:9">
      <c r="A183" s="10" t="s">
        <v>27</v>
      </c>
      <c r="B183" s="10" t="s">
        <v>117</v>
      </c>
      <c r="C183" s="10" t="s">
        <v>155</v>
      </c>
      <c r="D183" s="10" t="str">
        <f>CONCATENATE(Table13[[#This Row],[Network]],Table13[[#This Row],[Daypart]])</f>
        <v>SundanceTVPRIME TIME</v>
      </c>
      <c r="E183" s="10" t="s">
        <v>7</v>
      </c>
      <c r="F183" s="12">
        <v>3.4699770173397003E-2</v>
      </c>
      <c r="G183" s="12">
        <v>0.38848677628067602</v>
      </c>
      <c r="H183" s="14">
        <v>34.488148056265501</v>
      </c>
      <c r="I183" s="12">
        <v>-1.31868268938992E-2</v>
      </c>
    </row>
    <row r="184" spans="1:9">
      <c r="A184" s="10" t="s">
        <v>141</v>
      </c>
      <c r="B184" s="10" t="s">
        <v>142</v>
      </c>
      <c r="C184" s="10" t="s">
        <v>155</v>
      </c>
      <c r="D184" s="10" t="str">
        <f>CONCATENATE(Table13[[#This Row],[Network]],Table13[[#This Row],[Daypart]])</f>
        <v>WGN AmericaPRIME TIME</v>
      </c>
      <c r="E184" s="10" t="s">
        <v>7</v>
      </c>
      <c r="F184" s="12">
        <v>3.4677110572177899E-2</v>
      </c>
      <c r="G184" s="12">
        <v>0.459571607818687</v>
      </c>
      <c r="H184" s="14">
        <v>36.252823326089803</v>
      </c>
      <c r="I184" s="12">
        <v>2.6538492897100901E-2</v>
      </c>
    </row>
    <row r="185" spans="1:9">
      <c r="A185" s="10" t="s">
        <v>27</v>
      </c>
      <c r="B185" s="10" t="s">
        <v>118</v>
      </c>
      <c r="C185" s="10" t="s">
        <v>156</v>
      </c>
      <c r="D185" s="10" t="str">
        <f>CONCATENATE(Table13[[#This Row],[Network]],Table13[[#This Row],[Daypart]])</f>
        <v>SYFYWEEKEND AFTERNOON</v>
      </c>
      <c r="E185" s="10" t="s">
        <v>7</v>
      </c>
      <c r="F185" s="12">
        <v>3.4509610018118801E-2</v>
      </c>
      <c r="G185" s="12">
        <v>7.7052820837612002E-2</v>
      </c>
      <c r="H185" s="14">
        <v>37.430549429264502</v>
      </c>
      <c r="I185" s="12">
        <v>-0.25817113841883699</v>
      </c>
    </row>
    <row r="186" spans="1:9">
      <c r="A186" s="10" t="s">
        <v>80</v>
      </c>
      <c r="B186" s="10" t="s">
        <v>81</v>
      </c>
      <c r="C186" s="10" t="s">
        <v>150</v>
      </c>
      <c r="D186" s="10" t="str">
        <f>CONCATENATE(Table13[[#This Row],[Network]],Table13[[#This Row],[Daypart]])</f>
        <v>IONEARLY FRINGE</v>
      </c>
      <c r="E186" s="10" t="s">
        <v>7</v>
      </c>
      <c r="F186" s="12">
        <v>3.4502660556851597E-2</v>
      </c>
      <c r="G186" s="12">
        <v>6.2984230246651104E-2</v>
      </c>
      <c r="H186" s="14">
        <v>65.248194784607705</v>
      </c>
      <c r="I186" s="12">
        <v>7.7535423681764304E-2</v>
      </c>
    </row>
    <row r="187" spans="1:9">
      <c r="A187" s="10" t="s">
        <v>15</v>
      </c>
      <c r="B187" s="10" t="s">
        <v>79</v>
      </c>
      <c r="C187" s="10" t="s">
        <v>155</v>
      </c>
      <c r="D187" s="10" t="str">
        <f>CONCATENATE(Table13[[#This Row],[Network]],Table13[[#This Row],[Daypart]])</f>
        <v>Investigation DiscoveryPRIME TIME</v>
      </c>
      <c r="E187" s="10" t="s">
        <v>7</v>
      </c>
      <c r="F187" s="12">
        <v>3.4029807126145901E-2</v>
      </c>
      <c r="G187" s="12">
        <v>-0.21824973645927701</v>
      </c>
      <c r="H187" s="14">
        <v>49.078605822752699</v>
      </c>
      <c r="I187" s="12">
        <v>2.15224191752495E-2</v>
      </c>
    </row>
    <row r="188" spans="1:9">
      <c r="A188" s="10" t="s">
        <v>19</v>
      </c>
      <c r="B188" s="10" t="s">
        <v>111</v>
      </c>
      <c r="C188" s="10" t="s">
        <v>157</v>
      </c>
      <c r="D188" s="10" t="str">
        <f>CONCATENATE(Table13[[#This Row],[Network]],Table13[[#This Row],[Daypart]])</f>
        <v>Paramount NetworkWEEKEND DAY</v>
      </c>
      <c r="E188" s="10" t="s">
        <v>7</v>
      </c>
      <c r="F188" s="12">
        <v>3.3168948191649998E-2</v>
      </c>
      <c r="G188" s="12">
        <v>0.664709482093092</v>
      </c>
      <c r="H188" s="14">
        <v>38.8158540951002</v>
      </c>
      <c r="I188" s="12">
        <v>2.8554957153388599E-2</v>
      </c>
    </row>
    <row r="189" spans="1:9">
      <c r="A189" s="10" t="s">
        <v>27</v>
      </c>
      <c r="B189" s="10" t="s">
        <v>48</v>
      </c>
      <c r="C189" s="10" t="s">
        <v>156</v>
      </c>
      <c r="D189" s="10" t="str">
        <f>CONCATENATE(Table13[[#This Row],[Network]],Table13[[#This Row],[Daypart]])</f>
        <v>E!WEEKEND AFTERNOON</v>
      </c>
      <c r="E189" s="10" t="s">
        <v>7</v>
      </c>
      <c r="F189" s="12">
        <v>3.3120550670204502E-2</v>
      </c>
      <c r="G189" s="12">
        <v>4.6856474859545298E-2</v>
      </c>
      <c r="H189" s="14">
        <v>48.227482334899797</v>
      </c>
      <c r="I189" s="12">
        <v>-2.8240153481303102E-3</v>
      </c>
    </row>
    <row r="190" spans="1:9">
      <c r="A190" s="10" t="s">
        <v>19</v>
      </c>
      <c r="B190" s="10" t="s">
        <v>89</v>
      </c>
      <c r="C190" s="10" t="s">
        <v>149</v>
      </c>
      <c r="D190" s="10" t="str">
        <f>CONCATENATE(Table13[[#This Row],[Network]],Table13[[#This Row],[Daypart]])</f>
        <v>MTVDAY TIME</v>
      </c>
      <c r="E190" s="10" t="s">
        <v>7</v>
      </c>
      <c r="F190" s="12">
        <v>3.2765136364300798E-2</v>
      </c>
      <c r="G190" s="12">
        <v>8.0567419831394205E-2</v>
      </c>
      <c r="H190" s="14">
        <v>55.536287430911301</v>
      </c>
      <c r="I190" s="12">
        <v>0.139983719221703</v>
      </c>
    </row>
    <row r="191" spans="1:9">
      <c r="A191" s="10" t="s">
        <v>27</v>
      </c>
      <c r="B191" s="10" t="s">
        <v>88</v>
      </c>
      <c r="C191" s="10" t="s">
        <v>153</v>
      </c>
      <c r="D191" s="10" t="str">
        <f>CONCATENATE(Table13[[#This Row],[Network]],Table13[[#This Row],[Daypart]])</f>
        <v>MSNBCLATE FRINGE PM</v>
      </c>
      <c r="E191" s="10" t="s">
        <v>26</v>
      </c>
      <c r="F191" s="12">
        <v>3.25909518160684E-2</v>
      </c>
      <c r="G191" s="12">
        <v>-4.2841416720212397E-2</v>
      </c>
      <c r="H191" s="14">
        <v>32.324309129408803</v>
      </c>
      <c r="I191" s="12">
        <v>2.8546619235908399E-2</v>
      </c>
    </row>
    <row r="192" spans="1:9">
      <c r="A192" s="10" t="s">
        <v>5</v>
      </c>
      <c r="B192" s="10" t="s">
        <v>76</v>
      </c>
      <c r="C192" s="10" t="s">
        <v>157</v>
      </c>
      <c r="D192" s="10" t="str">
        <f>CONCATENATE(Table13[[#This Row],[Network]],Table13[[#This Row],[Daypart]])</f>
        <v>History ChannelWEEKEND DAY</v>
      </c>
      <c r="E192" s="10" t="s">
        <v>7</v>
      </c>
      <c r="F192" s="12">
        <v>3.2553728261280897E-2</v>
      </c>
      <c r="G192" s="12">
        <v>0.15967166493900301</v>
      </c>
      <c r="H192" s="14">
        <v>36.251824804073998</v>
      </c>
      <c r="I192" s="12">
        <v>-6.8547022050915299E-2</v>
      </c>
    </row>
    <row r="193" spans="1:9">
      <c r="A193" s="10" t="s">
        <v>19</v>
      </c>
      <c r="B193" s="10" t="s">
        <v>101</v>
      </c>
      <c r="C193" s="10" t="s">
        <v>149</v>
      </c>
      <c r="D193" s="10" t="str">
        <f>CONCATENATE(Table13[[#This Row],[Network]],Table13[[#This Row],[Daypart]])</f>
        <v>NickDAY TIME</v>
      </c>
      <c r="E193" s="10" t="s">
        <v>30</v>
      </c>
      <c r="F193" s="12">
        <v>3.25204424826303E-2</v>
      </c>
      <c r="G193" s="12">
        <v>-0.14088148260211</v>
      </c>
      <c r="H193" s="14">
        <v>59.233032883487503</v>
      </c>
      <c r="I193" s="12">
        <v>0.10231880344538501</v>
      </c>
    </row>
    <row r="194" spans="1:9">
      <c r="A194" s="10" t="s">
        <v>27</v>
      </c>
      <c r="B194" s="10" t="s">
        <v>69</v>
      </c>
      <c r="C194" s="10" t="s">
        <v>155</v>
      </c>
      <c r="D194" s="10" t="str">
        <f>CONCATENATE(Table13[[#This Row],[Network]],Table13[[#This Row],[Daypart]])</f>
        <v>GolfPRIME TIME</v>
      </c>
      <c r="E194" s="10" t="s">
        <v>24</v>
      </c>
      <c r="F194" s="12">
        <v>3.2411703994958803E-2</v>
      </c>
      <c r="G194" s="12">
        <v>1.92286715716972</v>
      </c>
      <c r="H194" s="14">
        <v>30.142412626477299</v>
      </c>
      <c r="I194" s="12">
        <v>0.12524341306189599</v>
      </c>
    </row>
    <row r="195" spans="1:9">
      <c r="A195" s="10" t="s">
        <v>15</v>
      </c>
      <c r="B195" s="10" t="s">
        <v>125</v>
      </c>
      <c r="C195" s="10" t="s">
        <v>155</v>
      </c>
      <c r="D195" s="10" t="str">
        <f>CONCATENATE(Table13[[#This Row],[Network]],Table13[[#This Row],[Daypart]])</f>
        <v>TravelPRIME TIME</v>
      </c>
      <c r="E195" s="10" t="s">
        <v>7</v>
      </c>
      <c r="F195" s="12">
        <v>3.20784858522907E-2</v>
      </c>
      <c r="G195" s="12">
        <v>7.1617726323372904E-2</v>
      </c>
      <c r="H195" s="14">
        <v>46.734581230314703</v>
      </c>
      <c r="I195" s="12">
        <v>5.4607513949918397E-2</v>
      </c>
    </row>
    <row r="196" spans="1:9">
      <c r="A196" s="10" t="s">
        <v>27</v>
      </c>
      <c r="B196" s="10" t="s">
        <v>118</v>
      </c>
      <c r="C196" s="10" t="s">
        <v>153</v>
      </c>
      <c r="D196" s="10" t="str">
        <f>CONCATENATE(Table13[[#This Row],[Network]],Table13[[#This Row],[Daypart]])</f>
        <v>SYFYLATE FRINGE PM</v>
      </c>
      <c r="E196" s="10" t="s">
        <v>7</v>
      </c>
      <c r="F196" s="12">
        <v>3.2062643004529698E-2</v>
      </c>
      <c r="G196" s="12">
        <v>0.190081582809628</v>
      </c>
      <c r="H196" s="14">
        <v>26.8677616545822</v>
      </c>
      <c r="I196" s="12">
        <v>-0.26454161300565598</v>
      </c>
    </row>
    <row r="197" spans="1:9">
      <c r="A197" s="10" t="s">
        <v>11</v>
      </c>
      <c r="B197" s="10" t="s">
        <v>126</v>
      </c>
      <c r="C197" s="10" t="s">
        <v>150</v>
      </c>
      <c r="D197" s="10" t="str">
        <f>CONCATENATE(Table13[[#This Row],[Network]],Table13[[#This Row],[Daypart]])</f>
        <v>truTVEARLY FRINGE</v>
      </c>
      <c r="E197" s="10" t="s">
        <v>7</v>
      </c>
      <c r="F197" s="12">
        <v>3.1950254728182803E-2</v>
      </c>
      <c r="G197" s="12">
        <v>0.73180263715287197</v>
      </c>
      <c r="H197" s="14">
        <v>35.15</v>
      </c>
      <c r="I197" s="12">
        <v>6.8389057750759902E-2</v>
      </c>
    </row>
    <row r="198" spans="1:9">
      <c r="A198" s="10" t="s">
        <v>31</v>
      </c>
      <c r="B198" s="10" t="s">
        <v>113</v>
      </c>
      <c r="C198" s="10" t="s">
        <v>155</v>
      </c>
      <c r="D198" s="10" t="str">
        <f>CONCATENATE(Table13[[#This Row],[Network]],Table13[[#This Row],[Daypart]])</f>
        <v>POPPRIME TIME</v>
      </c>
      <c r="E198" s="10" t="s">
        <v>7</v>
      </c>
      <c r="F198" s="12">
        <v>3.1943273931877202E-2</v>
      </c>
      <c r="G198" s="12">
        <v>0.348114568746002</v>
      </c>
      <c r="H198" s="14">
        <v>30.854537178683799</v>
      </c>
      <c r="I198" s="12">
        <v>0.16507376261220799</v>
      </c>
    </row>
    <row r="199" spans="1:9">
      <c r="A199" s="10" t="s">
        <v>8</v>
      </c>
      <c r="B199" s="10" t="s">
        <v>59</v>
      </c>
      <c r="C199" s="10" t="s">
        <v>149</v>
      </c>
      <c r="D199" s="10" t="str">
        <f>CONCATENATE(Table13[[#This Row],[Network]],Table13[[#This Row],[Daypart]])</f>
        <v>FreeformDAY TIME</v>
      </c>
      <c r="E199" s="10" t="s">
        <v>7</v>
      </c>
      <c r="F199" s="12">
        <v>3.1758642872808801E-2</v>
      </c>
      <c r="G199" s="12">
        <v>0.210582659388069</v>
      </c>
      <c r="H199" s="14">
        <v>44.963560629600003</v>
      </c>
      <c r="I199" s="12">
        <v>0.118238293155285</v>
      </c>
    </row>
    <row r="200" spans="1:9">
      <c r="A200" s="10" t="s">
        <v>5</v>
      </c>
      <c r="B200" s="10" t="s">
        <v>82</v>
      </c>
      <c r="C200" s="10" t="s">
        <v>149</v>
      </c>
      <c r="D200" s="10" t="str">
        <f>CONCATENATE(Table13[[#This Row],[Network]],Table13[[#This Row],[Daypart]])</f>
        <v>LifetimeDAY TIME</v>
      </c>
      <c r="E200" s="10" t="s">
        <v>7</v>
      </c>
      <c r="F200" s="12">
        <v>3.1709955653810899E-2</v>
      </c>
      <c r="G200" s="12">
        <v>0.177237167554501</v>
      </c>
      <c r="H200" s="14">
        <v>56.0821378439977</v>
      </c>
      <c r="I200" s="12">
        <v>-3.2845646796910502E-2</v>
      </c>
    </row>
    <row r="201" spans="1:9">
      <c r="A201" s="10" t="s">
        <v>8</v>
      </c>
      <c r="B201" s="10" t="s">
        <v>92</v>
      </c>
      <c r="C201" s="10" t="s">
        <v>149</v>
      </c>
      <c r="D201" s="10" t="str">
        <f>CONCATENATE(Table13[[#This Row],[Network]],Table13[[#This Row],[Daypart]])</f>
        <v>National GeographicDAY TIME</v>
      </c>
      <c r="E201" s="10" t="s">
        <v>7</v>
      </c>
      <c r="F201" s="12">
        <v>3.1484906795000399E-2</v>
      </c>
      <c r="G201" s="12">
        <v>0.268847503901673</v>
      </c>
      <c r="H201" s="14">
        <v>40.85</v>
      </c>
      <c r="I201" s="12">
        <v>1.08000398838916E-2</v>
      </c>
    </row>
    <row r="202" spans="1:9">
      <c r="A202" s="10" t="s">
        <v>80</v>
      </c>
      <c r="B202" s="10" t="s">
        <v>81</v>
      </c>
      <c r="C202" s="10" t="s">
        <v>149</v>
      </c>
      <c r="D202" s="10" t="str">
        <f>CONCATENATE(Table13[[#This Row],[Network]],Table13[[#This Row],[Daypart]])</f>
        <v>IONDAY TIME</v>
      </c>
      <c r="E202" s="10" t="s">
        <v>7</v>
      </c>
      <c r="F202" s="12">
        <v>3.14401122018034E-2</v>
      </c>
      <c r="G202" s="12">
        <v>2.11130122135222E-2</v>
      </c>
      <c r="H202" s="14">
        <v>73.930632225177305</v>
      </c>
      <c r="I202" s="12">
        <v>0.106883547247542</v>
      </c>
    </row>
    <row r="203" spans="1:9">
      <c r="A203" s="10" t="s">
        <v>71</v>
      </c>
      <c r="B203" s="10" t="s">
        <v>72</v>
      </c>
      <c r="C203" s="10" t="s">
        <v>156</v>
      </c>
      <c r="D203" s="10" t="str">
        <f>CONCATENATE(Table13[[#This Row],[Network]],Table13[[#This Row],[Daypart]])</f>
        <v>HallmarkWEEKEND AFTERNOON</v>
      </c>
      <c r="E203" s="10" t="s">
        <v>7</v>
      </c>
      <c r="F203" s="12">
        <v>3.1178814132135201E-2</v>
      </c>
      <c r="G203" s="12">
        <v>-0.20725780046796799</v>
      </c>
      <c r="H203" s="14">
        <v>85.291312433422206</v>
      </c>
      <c r="I203" s="12">
        <v>8.6151844361490704E-2</v>
      </c>
    </row>
    <row r="204" spans="1:9">
      <c r="A204" s="10" t="s">
        <v>15</v>
      </c>
      <c r="B204" s="10" t="s">
        <v>38</v>
      </c>
      <c r="C204" s="10" t="s">
        <v>155</v>
      </c>
      <c r="D204" s="10" t="str">
        <f>CONCATENATE(Table13[[#This Row],[Network]],Table13[[#This Row],[Daypart]])</f>
        <v>Cooking ChannelPRIME TIME</v>
      </c>
      <c r="E204" s="10" t="s">
        <v>7</v>
      </c>
      <c r="F204" s="12">
        <v>3.1139623494553299E-2</v>
      </c>
      <c r="G204" s="12">
        <v>0.47972785040677202</v>
      </c>
      <c r="H204" s="14">
        <v>29.760006696421701</v>
      </c>
      <c r="I204" s="12">
        <v>-2.4468184853788801E-2</v>
      </c>
    </row>
    <row r="205" spans="1:9">
      <c r="A205" s="10" t="s">
        <v>13</v>
      </c>
      <c r="B205" s="10" t="s">
        <v>77</v>
      </c>
      <c r="C205" s="10" t="s">
        <v>149</v>
      </c>
      <c r="D205" s="10" t="str">
        <f>CONCATENATE(Table13[[#This Row],[Network]],Table13[[#This Row],[Daypart]])</f>
        <v>Independent Film (IFC)DAY TIME</v>
      </c>
      <c r="E205" s="10" t="s">
        <v>7</v>
      </c>
      <c r="F205" s="12">
        <v>3.1023545196121299E-2</v>
      </c>
      <c r="G205" s="12">
        <v>0.65817886003071402</v>
      </c>
      <c r="H205" s="14">
        <v>41.064645477595697</v>
      </c>
      <c r="I205" s="12">
        <v>8.3790545062391406E-2</v>
      </c>
    </row>
    <row r="206" spans="1:9">
      <c r="A206" s="10" t="s">
        <v>8</v>
      </c>
      <c r="B206" s="10" t="s">
        <v>59</v>
      </c>
      <c r="C206" s="10" t="s">
        <v>153</v>
      </c>
      <c r="D206" s="10" t="str">
        <f>CONCATENATE(Table13[[#This Row],[Network]],Table13[[#This Row],[Daypart]])</f>
        <v>FreeformLATE FRINGE PM</v>
      </c>
      <c r="E206" s="10" t="s">
        <v>7</v>
      </c>
      <c r="F206" s="12">
        <v>3.0997656313098702E-2</v>
      </c>
      <c r="G206" s="12">
        <v>0.29519574243803198</v>
      </c>
      <c r="H206" s="14">
        <v>29.856101476494501</v>
      </c>
      <c r="I206" s="12">
        <v>-0.114199950641801</v>
      </c>
    </row>
    <row r="207" spans="1:9">
      <c r="A207" s="10" t="s">
        <v>8</v>
      </c>
      <c r="B207" s="10" t="s">
        <v>164</v>
      </c>
      <c r="C207" s="10" t="s">
        <v>155</v>
      </c>
      <c r="D207" s="10" t="str">
        <f>CONCATENATE(Table13[[#This Row],[Network]],Table13[[#This Row],[Daypart]])</f>
        <v>ESPNEWSPRIME TIME</v>
      </c>
      <c r="E207" s="10" t="s">
        <v>24</v>
      </c>
      <c r="F207" s="12">
        <v>3.0805116476712802E-2</v>
      </c>
      <c r="G207" s="12">
        <v>1.4728901684271201</v>
      </c>
      <c r="H207" s="14">
        <v>25.586556224508801</v>
      </c>
      <c r="I207" s="12">
        <v>0.15940411123456699</v>
      </c>
    </row>
    <row r="208" spans="1:9">
      <c r="A208" s="10" t="s">
        <v>8</v>
      </c>
      <c r="B208" s="10" t="s">
        <v>49</v>
      </c>
      <c r="C208" s="10" t="s">
        <v>154</v>
      </c>
      <c r="D208" s="10" t="str">
        <f>CONCATENATE(Table13[[#This Row],[Network]],Table13[[#This Row],[Daypart]])</f>
        <v>ESPNOVER NIGHT</v>
      </c>
      <c r="E208" s="10" t="s">
        <v>24</v>
      </c>
      <c r="F208" s="12">
        <v>3.06107097720929E-2</v>
      </c>
      <c r="G208" s="12">
        <v>0.74328225368280099</v>
      </c>
      <c r="H208" s="14">
        <v>43.532317999543999</v>
      </c>
      <c r="I208" s="12">
        <v>5.6917556938359197E-2</v>
      </c>
    </row>
    <row r="209" spans="1:9">
      <c r="A209" s="10" t="s">
        <v>8</v>
      </c>
      <c r="B209" s="10" t="s">
        <v>61</v>
      </c>
      <c r="C209" s="10" t="s">
        <v>155</v>
      </c>
      <c r="D209" s="10" t="str">
        <f>CONCATENATE(Table13[[#This Row],[Network]],Table13[[#This Row],[Daypart]])</f>
        <v>FX Movie ChannelPRIME TIME</v>
      </c>
      <c r="E209" s="10" t="s">
        <v>7</v>
      </c>
      <c r="F209" s="12">
        <v>3.0557866955930199E-2</v>
      </c>
      <c r="G209" s="12">
        <v>0.151976984573469</v>
      </c>
      <c r="H209" s="14">
        <v>40.178903038224</v>
      </c>
      <c r="I209" s="12">
        <v>2.8085306459695199E-2</v>
      </c>
    </row>
    <row r="210" spans="1:9">
      <c r="A210" s="10" t="s">
        <v>19</v>
      </c>
      <c r="B210" s="10" t="s">
        <v>89</v>
      </c>
      <c r="C210" s="10" t="s">
        <v>156</v>
      </c>
      <c r="D210" s="10" t="str">
        <f>CONCATENATE(Table13[[#This Row],[Network]],Table13[[#This Row],[Daypart]])</f>
        <v>MTVWEEKEND AFTERNOON</v>
      </c>
      <c r="E210" s="10" t="s">
        <v>7</v>
      </c>
      <c r="F210" s="12">
        <v>3.0328079568028202E-2</v>
      </c>
      <c r="G210" s="12">
        <v>0.34366632971913902</v>
      </c>
      <c r="H210" s="14">
        <v>49.966808629461703</v>
      </c>
      <c r="I210" s="12">
        <v>0.149587036504611</v>
      </c>
    </row>
    <row r="211" spans="1:9">
      <c r="A211" s="10" t="s">
        <v>27</v>
      </c>
      <c r="B211" s="10" t="s">
        <v>35</v>
      </c>
      <c r="C211" s="10" t="s">
        <v>150</v>
      </c>
      <c r="D211" s="10" t="str">
        <f>CONCATENATE(Table13[[#This Row],[Network]],Table13[[#This Row],[Daypart]])</f>
        <v>CNBCEARLY FRINGE</v>
      </c>
      <c r="E211" s="10" t="s">
        <v>26</v>
      </c>
      <c r="F211" s="12">
        <v>3.02772647051275E-2</v>
      </c>
      <c r="G211" s="12">
        <v>0.797764127562961</v>
      </c>
      <c r="H211" s="14">
        <v>58.486070115441002</v>
      </c>
      <c r="I211" s="12">
        <v>0.21012190930118299</v>
      </c>
    </row>
    <row r="212" spans="1:9">
      <c r="A212" s="10" t="s">
        <v>13</v>
      </c>
      <c r="B212" s="10" t="s">
        <v>18</v>
      </c>
      <c r="C212" s="10" t="s">
        <v>153</v>
      </c>
      <c r="D212" s="10" t="str">
        <f>CONCATENATE(Table13[[#This Row],[Network]],Table13[[#This Row],[Daypart]])</f>
        <v>BBC AmericaLATE FRINGE PM</v>
      </c>
      <c r="E212" s="10" t="s">
        <v>7</v>
      </c>
      <c r="F212" s="12">
        <v>2.99727502260295E-2</v>
      </c>
      <c r="G212" s="12">
        <v>0.53272988445467495</v>
      </c>
      <c r="H212" s="14">
        <v>29.2005849155628</v>
      </c>
      <c r="I212" s="12">
        <v>5.9888329911867398E-2</v>
      </c>
    </row>
    <row r="213" spans="1:9">
      <c r="A213" s="10" t="s">
        <v>5</v>
      </c>
      <c r="B213" s="10" t="s">
        <v>6</v>
      </c>
      <c r="C213" s="10" t="s">
        <v>152</v>
      </c>
      <c r="D213" s="10" t="str">
        <f>CONCATENATE(Table13[[#This Row],[Network]],Table13[[#This Row],[Daypart]])</f>
        <v>A&amp;ELATE FRINGE AM</v>
      </c>
      <c r="E213" s="10" t="s">
        <v>7</v>
      </c>
      <c r="F213" s="12">
        <v>2.9732111113795201E-2</v>
      </c>
      <c r="G213" s="12">
        <v>-9.5521591663519104E-2</v>
      </c>
      <c r="H213" s="14">
        <v>38.460550582104197</v>
      </c>
      <c r="I213" s="12">
        <v>-2.6808233436832599E-2</v>
      </c>
    </row>
    <row r="214" spans="1:9">
      <c r="A214" s="10" t="s">
        <v>8</v>
      </c>
      <c r="B214" s="10" t="s">
        <v>63</v>
      </c>
      <c r="C214" s="10" t="s">
        <v>150</v>
      </c>
      <c r="D214" s="10" t="str">
        <f>CONCATENATE(Table13[[#This Row],[Network]],Table13[[#This Row],[Daypart]])</f>
        <v>FXXEARLY FRINGE</v>
      </c>
      <c r="E214" s="10" t="s">
        <v>7</v>
      </c>
      <c r="F214" s="12">
        <v>2.9720460121613699E-2</v>
      </c>
      <c r="G214" s="12">
        <v>0.24703282505891899</v>
      </c>
      <c r="H214" s="14">
        <v>41.0942479825707</v>
      </c>
      <c r="I214" s="12">
        <v>0.15544354314693401</v>
      </c>
    </row>
    <row r="215" spans="1:9">
      <c r="A215" s="10" t="s">
        <v>8</v>
      </c>
      <c r="B215" s="10" t="s">
        <v>52</v>
      </c>
      <c r="C215" s="10" t="s">
        <v>157</v>
      </c>
      <c r="D215" s="10" t="str">
        <f>CONCATENATE(Table13[[#This Row],[Network]],Table13[[#This Row],[Daypart]])</f>
        <v>ESPN2WEEKEND DAY</v>
      </c>
      <c r="E215" s="10" t="s">
        <v>24</v>
      </c>
      <c r="F215" s="12">
        <v>2.9471654384579601E-2</v>
      </c>
      <c r="G215" s="12">
        <v>1.21702419468557</v>
      </c>
      <c r="H215" s="14">
        <v>30.4376782435832</v>
      </c>
      <c r="I215" s="12">
        <v>0.27218771976907402</v>
      </c>
    </row>
    <row r="216" spans="1:9">
      <c r="A216" s="10" t="s">
        <v>5</v>
      </c>
      <c r="B216" s="10" t="s">
        <v>138</v>
      </c>
      <c r="C216" s="10" t="s">
        <v>155</v>
      </c>
      <c r="D216" s="10" t="str">
        <f>CONCATENATE(Table13[[#This Row],[Network]],Table13[[#This Row],[Daypart]])</f>
        <v>VicelandPRIME TIME</v>
      </c>
      <c r="E216" s="10" t="s">
        <v>7</v>
      </c>
      <c r="F216" s="12">
        <v>2.9299812210454301E-2</v>
      </c>
      <c r="G216" s="12">
        <v>0.64303228989160899</v>
      </c>
      <c r="H216" s="14">
        <v>35.555982436348202</v>
      </c>
      <c r="I216" s="12">
        <v>0.109852333844999</v>
      </c>
    </row>
    <row r="217" spans="1:9">
      <c r="A217" s="10" t="s">
        <v>27</v>
      </c>
      <c r="B217" s="10" t="s">
        <v>28</v>
      </c>
      <c r="C217" s="10" t="s">
        <v>150</v>
      </c>
      <c r="D217" s="10" t="str">
        <f>CONCATENATE(Table13[[#This Row],[Network]],Table13[[#This Row],[Daypart]])</f>
        <v>BRAVOEARLY FRINGE</v>
      </c>
      <c r="E217" s="10" t="s">
        <v>7</v>
      </c>
      <c r="F217" s="12">
        <v>2.8920227604203999E-2</v>
      </c>
      <c r="G217" s="12">
        <v>0.17421556765076501</v>
      </c>
      <c r="H217" s="14">
        <v>43.021666165477498</v>
      </c>
      <c r="I217" s="12">
        <v>-3.0010087681020401E-2</v>
      </c>
    </row>
    <row r="218" spans="1:9">
      <c r="A218" s="10" t="s">
        <v>8</v>
      </c>
      <c r="B218" s="10" t="s">
        <v>60</v>
      </c>
      <c r="C218" s="10" t="s">
        <v>153</v>
      </c>
      <c r="D218" s="10" t="str">
        <f>CONCATENATE(Table13[[#This Row],[Network]],Table13[[#This Row],[Daypart]])</f>
        <v>FXLATE FRINGE PM</v>
      </c>
      <c r="E218" s="10" t="s">
        <v>7</v>
      </c>
      <c r="F218" s="12">
        <v>2.8436136429760998E-2</v>
      </c>
      <c r="G218" s="12">
        <v>-5.8842896321608805E-4</v>
      </c>
      <c r="H218" s="14">
        <v>27.799078226406699</v>
      </c>
      <c r="I218" s="12">
        <v>-8.9656226691724294E-2</v>
      </c>
    </row>
    <row r="219" spans="1:9">
      <c r="A219" s="10" t="s">
        <v>27</v>
      </c>
      <c r="B219" s="10" t="s">
        <v>48</v>
      </c>
      <c r="C219" s="10" t="s">
        <v>153</v>
      </c>
      <c r="D219" s="10" t="str">
        <f>CONCATENATE(Table13[[#This Row],[Network]],Table13[[#This Row],[Daypart]])</f>
        <v>E!LATE FRINGE PM</v>
      </c>
      <c r="E219" s="10" t="s">
        <v>7</v>
      </c>
      <c r="F219" s="12">
        <v>2.81157266957607E-2</v>
      </c>
      <c r="G219" s="12">
        <v>-8.3506378245512797E-2</v>
      </c>
      <c r="H219" s="14">
        <v>32.023205431343001</v>
      </c>
      <c r="I219" s="12">
        <v>0.26380286748977899</v>
      </c>
    </row>
    <row r="220" spans="1:9">
      <c r="A220" s="10" t="s">
        <v>19</v>
      </c>
      <c r="B220" s="10" t="s">
        <v>37</v>
      </c>
      <c r="C220" s="10" t="s">
        <v>149</v>
      </c>
      <c r="D220" s="10" t="str">
        <f>CONCATENATE(Table13[[#This Row],[Network]],Table13[[#This Row],[Daypart]])</f>
        <v>Comedy CentralDAY TIME</v>
      </c>
      <c r="E220" s="10" t="s">
        <v>7</v>
      </c>
      <c r="F220" s="12">
        <v>2.80628583312722E-2</v>
      </c>
      <c r="G220" s="12">
        <v>0.61340219969485299</v>
      </c>
      <c r="H220" s="14">
        <v>55.861742799359298</v>
      </c>
      <c r="I220" s="12">
        <v>0.187906457589572</v>
      </c>
    </row>
    <row r="221" spans="1:9">
      <c r="A221" s="10" t="s">
        <v>15</v>
      </c>
      <c r="B221" s="10" t="s">
        <v>123</v>
      </c>
      <c r="C221" s="10" t="s">
        <v>149</v>
      </c>
      <c r="D221" s="10" t="str">
        <f>CONCATENATE(Table13[[#This Row],[Network]],Table13[[#This Row],[Daypart]])</f>
        <v>TLCDAY TIME</v>
      </c>
      <c r="E221" s="10" t="s">
        <v>7</v>
      </c>
      <c r="F221" s="12">
        <v>2.7951538191670799E-2</v>
      </c>
      <c r="G221" s="12">
        <v>-0.19950211592132</v>
      </c>
      <c r="H221" s="14">
        <v>41.322791951500498</v>
      </c>
      <c r="I221" s="12">
        <v>1.46752267673409E-2</v>
      </c>
    </row>
    <row r="222" spans="1:9">
      <c r="A222" s="10" t="s">
        <v>11</v>
      </c>
      <c r="B222" s="10" t="s">
        <v>126</v>
      </c>
      <c r="C222" s="10" t="s">
        <v>149</v>
      </c>
      <c r="D222" s="10" t="str">
        <f>CONCATENATE(Table13[[#This Row],[Network]],Table13[[#This Row],[Daypart]])</f>
        <v>truTVDAY TIME</v>
      </c>
      <c r="E222" s="10" t="s">
        <v>7</v>
      </c>
      <c r="F222" s="12">
        <v>2.77192240907773E-2</v>
      </c>
      <c r="G222" s="12">
        <v>0.67127310643190696</v>
      </c>
      <c r="H222" s="14">
        <v>43.233599442396802</v>
      </c>
      <c r="I222" s="12">
        <v>6.9321711757450305E-2</v>
      </c>
    </row>
    <row r="223" spans="1:9">
      <c r="A223" s="10" t="s">
        <v>15</v>
      </c>
      <c r="B223" s="10" t="s">
        <v>87</v>
      </c>
      <c r="C223" s="10" t="s">
        <v>150</v>
      </c>
      <c r="D223" s="10" t="str">
        <f>CONCATENATE(Table13[[#This Row],[Network]],Table13[[#This Row],[Daypart]])</f>
        <v>Motor Trend NetworkEARLY FRINGE</v>
      </c>
      <c r="E223" s="10" t="s">
        <v>7</v>
      </c>
      <c r="F223" s="12">
        <v>2.7706490130820601E-2</v>
      </c>
      <c r="G223" s="12">
        <v>0.33304128305695402</v>
      </c>
      <c r="H223" s="14">
        <v>33.756745912492299</v>
      </c>
      <c r="I223" s="12">
        <v>-4.8786451495334303E-2</v>
      </c>
    </row>
    <row r="224" spans="1:9">
      <c r="A224" s="10" t="s">
        <v>13</v>
      </c>
      <c r="B224" s="10" t="s">
        <v>139</v>
      </c>
      <c r="C224" s="10" t="s">
        <v>155</v>
      </c>
      <c r="D224" s="10" t="str">
        <f>CONCATENATE(Table13[[#This Row],[Network]],Table13[[#This Row],[Daypart]])</f>
        <v>WE TVPRIME TIME</v>
      </c>
      <c r="E224" s="10" t="s">
        <v>7</v>
      </c>
      <c r="F224" s="12">
        <v>2.7616770993739999E-2</v>
      </c>
      <c r="G224" s="12">
        <v>-0.20593091255829099</v>
      </c>
      <c r="H224" s="14">
        <v>44.413453625866801</v>
      </c>
      <c r="I224" s="12">
        <v>-7.5001573100848998E-2</v>
      </c>
    </row>
    <row r="225" spans="1:9">
      <c r="A225" s="10" t="s">
        <v>71</v>
      </c>
      <c r="B225" s="10" t="s">
        <v>72</v>
      </c>
      <c r="C225" s="10" t="s">
        <v>150</v>
      </c>
      <c r="D225" s="10" t="str">
        <f>CONCATENATE(Table13[[#This Row],[Network]],Table13[[#This Row],[Daypart]])</f>
        <v>HallmarkEARLY FRINGE</v>
      </c>
      <c r="E225" s="10" t="s">
        <v>7</v>
      </c>
      <c r="F225" s="12">
        <v>2.7437614101476299E-2</v>
      </c>
      <c r="G225" s="12">
        <v>-0.13778884323506799</v>
      </c>
      <c r="H225" s="14">
        <v>63.163621569744002</v>
      </c>
      <c r="I225" s="12">
        <v>-1.6471168876812201E-2</v>
      </c>
    </row>
    <row r="226" spans="1:9">
      <c r="A226" s="10" t="s">
        <v>8</v>
      </c>
      <c r="B226" s="10" t="s">
        <v>60</v>
      </c>
      <c r="C226" s="10" t="s">
        <v>152</v>
      </c>
      <c r="D226" s="10" t="str">
        <f>CONCATENATE(Table13[[#This Row],[Network]],Table13[[#This Row],[Daypart]])</f>
        <v>FXLATE FRINGE AM</v>
      </c>
      <c r="E226" s="10" t="s">
        <v>7</v>
      </c>
      <c r="F226" s="12">
        <v>2.7108343721765401E-2</v>
      </c>
      <c r="G226" s="12">
        <v>-2.0193798825618399E-2</v>
      </c>
      <c r="H226" s="14">
        <v>31.430810563217701</v>
      </c>
      <c r="I226" s="12">
        <v>-8.9564847453276406E-3</v>
      </c>
    </row>
    <row r="227" spans="1:9">
      <c r="A227" s="10" t="s">
        <v>5</v>
      </c>
      <c r="B227" s="10" t="s">
        <v>64</v>
      </c>
      <c r="C227" s="10" t="s">
        <v>155</v>
      </c>
      <c r="D227" s="10" t="str">
        <f>CONCATENATE(Table13[[#This Row],[Network]],Table13[[#This Row],[Daypart]])</f>
        <v>FYIPRIME TIME</v>
      </c>
      <c r="E227" s="10" t="s">
        <v>7</v>
      </c>
      <c r="F227" s="12">
        <v>2.7103370620399699E-2</v>
      </c>
      <c r="G227" s="12">
        <v>0.38328889619394602</v>
      </c>
      <c r="H227" s="14">
        <v>34.509325750177297</v>
      </c>
      <c r="I227" s="12">
        <v>7.8639105107352905E-2</v>
      </c>
    </row>
    <row r="228" spans="1:9">
      <c r="A228" s="10" t="s">
        <v>19</v>
      </c>
      <c r="B228" s="10" t="s">
        <v>101</v>
      </c>
      <c r="C228" s="10" t="s">
        <v>150</v>
      </c>
      <c r="D228" s="10" t="str">
        <f>CONCATENATE(Table13[[#This Row],[Network]],Table13[[#This Row],[Daypart]])</f>
        <v>NickEARLY FRINGE</v>
      </c>
      <c r="E228" s="10" t="s">
        <v>30</v>
      </c>
      <c r="F228" s="12">
        <v>2.6974901187702599E-2</v>
      </c>
      <c r="G228" s="12">
        <v>-0.12729867502098299</v>
      </c>
      <c r="H228" s="14">
        <v>42.021762747239499</v>
      </c>
      <c r="I228" s="12">
        <v>-4.2434966527589496E-3</v>
      </c>
    </row>
    <row r="229" spans="1:9">
      <c r="A229" s="10" t="s">
        <v>11</v>
      </c>
      <c r="B229" s="10" t="s">
        <v>12</v>
      </c>
      <c r="C229" s="10" t="s">
        <v>155</v>
      </c>
      <c r="D229" s="10" t="str">
        <f>CONCATENATE(Table13[[#This Row],[Network]],Table13[[#This Row],[Daypart]])</f>
        <v>Adult SwimPRIME TIME</v>
      </c>
      <c r="E229" s="10" t="s">
        <v>7</v>
      </c>
      <c r="F229" s="12">
        <v>2.68923480954796E-2</v>
      </c>
      <c r="G229" s="12">
        <v>4.9678888756396103E-2</v>
      </c>
      <c r="H229" s="14">
        <v>30.847971503035701</v>
      </c>
      <c r="I229" s="12">
        <v>-7.5934003356595203E-3</v>
      </c>
    </row>
    <row r="230" spans="1:9">
      <c r="A230" s="10" t="s">
        <v>85</v>
      </c>
      <c r="B230" s="10" t="s">
        <v>86</v>
      </c>
      <c r="C230" s="10" t="s">
        <v>155</v>
      </c>
      <c r="D230" s="10" t="str">
        <f>CONCATENATE(Table13[[#This Row],[Network]],Table13[[#This Row],[Daypart]])</f>
        <v>MLB NetworkPRIME TIME</v>
      </c>
      <c r="E230" s="10" t="s">
        <v>24</v>
      </c>
      <c r="F230" s="12">
        <v>2.68421697165196E-2</v>
      </c>
      <c r="G230" s="12">
        <v>2.5252943362295102</v>
      </c>
      <c r="H230" s="14">
        <v>27.841387132091999</v>
      </c>
      <c r="I230" s="12">
        <v>-2.1542452783513001E-2</v>
      </c>
    </row>
    <row r="231" spans="1:9">
      <c r="A231" s="10" t="s">
        <v>80</v>
      </c>
      <c r="B231" s="10" t="s">
        <v>81</v>
      </c>
      <c r="C231" s="10" t="s">
        <v>156</v>
      </c>
      <c r="D231" s="10" t="str">
        <f>CONCATENATE(Table13[[#This Row],[Network]],Table13[[#This Row],[Daypart]])</f>
        <v>IONWEEKEND AFTERNOON</v>
      </c>
      <c r="E231" s="10" t="s">
        <v>7</v>
      </c>
      <c r="F231" s="12">
        <v>2.6766542511587499E-2</v>
      </c>
      <c r="G231" s="12">
        <v>-1.6465042592470901E-2</v>
      </c>
      <c r="H231" s="14">
        <v>74.461441523541296</v>
      </c>
      <c r="I231" s="12">
        <v>2.70800957147279E-2</v>
      </c>
    </row>
    <row r="232" spans="1:9">
      <c r="A232" s="10" t="s">
        <v>27</v>
      </c>
      <c r="B232" s="10" t="s">
        <v>136</v>
      </c>
      <c r="C232" s="10" t="s">
        <v>157</v>
      </c>
      <c r="D232" s="10" t="str">
        <f>CONCATENATE(Table13[[#This Row],[Network]],Table13[[#This Row],[Daypart]])</f>
        <v>USA NetworkWEEKEND DAY</v>
      </c>
      <c r="E232" s="10" t="s">
        <v>7</v>
      </c>
      <c r="F232" s="12">
        <v>2.6741663349909801E-2</v>
      </c>
      <c r="G232" s="12">
        <v>-2.9015943696568298E-2</v>
      </c>
      <c r="H232" s="14">
        <v>33.997975947777299</v>
      </c>
      <c r="I232" s="12">
        <v>-5.09571083810227E-2</v>
      </c>
    </row>
    <row r="233" spans="1:9">
      <c r="A233" s="10" t="s">
        <v>15</v>
      </c>
      <c r="B233" s="10" t="s">
        <v>17</v>
      </c>
      <c r="C233" s="10" t="s">
        <v>150</v>
      </c>
      <c r="D233" s="10" t="str">
        <f>CONCATENATE(Table13[[#This Row],[Network]],Table13[[#This Row],[Daypart]])</f>
        <v>Animal PlanetEARLY FRINGE</v>
      </c>
      <c r="E233" s="10" t="s">
        <v>7</v>
      </c>
      <c r="F233" s="12">
        <v>2.6540455710073501E-2</v>
      </c>
      <c r="G233" s="12">
        <v>0.393725204350376</v>
      </c>
      <c r="H233" s="14">
        <v>34.736035572570003</v>
      </c>
      <c r="I233" s="12">
        <v>0.29306274195356702</v>
      </c>
    </row>
    <row r="234" spans="1:9">
      <c r="A234" s="10" t="s">
        <v>98</v>
      </c>
      <c r="B234" s="10" t="s">
        <v>99</v>
      </c>
      <c r="C234" s="10" t="s">
        <v>150</v>
      </c>
      <c r="D234" s="10" t="str">
        <f>CONCATENATE(Table13[[#This Row],[Network]],Table13[[#This Row],[Daypart]])</f>
        <v>NFL NetworkEARLY FRINGE</v>
      </c>
      <c r="E234" s="10" t="s">
        <v>24</v>
      </c>
      <c r="F234" s="12">
        <v>2.6460366234328798E-2</v>
      </c>
      <c r="G234" s="12">
        <v>1.18074979633776</v>
      </c>
      <c r="H234" s="14">
        <v>31.401688204532</v>
      </c>
      <c r="I234" s="12">
        <v>-2.8645269198507E-2</v>
      </c>
    </row>
    <row r="235" spans="1:9">
      <c r="A235" s="10" t="s">
        <v>8</v>
      </c>
      <c r="B235" s="10" t="s">
        <v>44</v>
      </c>
      <c r="C235" s="10" t="s">
        <v>149</v>
      </c>
      <c r="D235" s="10" t="str">
        <f>CONCATENATE(Table13[[#This Row],[Network]],Table13[[#This Row],[Daypart]])</f>
        <v>Disney ChannelDAY TIME</v>
      </c>
      <c r="E235" s="10" t="s">
        <v>30</v>
      </c>
      <c r="F235" s="12">
        <v>2.6456535929804501E-2</v>
      </c>
      <c r="G235" s="12">
        <v>-0.120968394022719</v>
      </c>
      <c r="H235" s="14">
        <v>59.079322789051702</v>
      </c>
      <c r="I235" s="12">
        <v>0.22234363764415799</v>
      </c>
    </row>
    <row r="236" spans="1:9">
      <c r="A236" s="10" t="s">
        <v>27</v>
      </c>
      <c r="B236" s="10" t="s">
        <v>136</v>
      </c>
      <c r="C236" s="10" t="s">
        <v>153</v>
      </c>
      <c r="D236" s="10" t="str">
        <f>CONCATENATE(Table13[[#This Row],[Network]],Table13[[#This Row],[Daypart]])</f>
        <v>USA NetworkLATE FRINGE PM</v>
      </c>
      <c r="E236" s="10" t="s">
        <v>7</v>
      </c>
      <c r="F236" s="12">
        <v>2.64025008998265E-2</v>
      </c>
      <c r="G236" s="12">
        <v>3.0370438752263699E-2</v>
      </c>
      <c r="H236" s="14">
        <v>27.999042017766801</v>
      </c>
      <c r="I236" s="12">
        <v>-4.2301205204222099E-2</v>
      </c>
    </row>
    <row r="237" spans="1:9">
      <c r="A237" s="10" t="s">
        <v>5</v>
      </c>
      <c r="B237" s="10" t="s">
        <v>76</v>
      </c>
      <c r="C237" s="10" t="s">
        <v>154</v>
      </c>
      <c r="D237" s="10" t="str">
        <f>CONCATENATE(Table13[[#This Row],[Network]],Table13[[#This Row],[Daypart]])</f>
        <v>History ChannelOVER NIGHT</v>
      </c>
      <c r="E237" s="10" t="s">
        <v>7</v>
      </c>
      <c r="F237" s="12">
        <v>2.6387974707240799E-2</v>
      </c>
      <c r="G237" s="12">
        <v>3.8949052403719299E-2</v>
      </c>
      <c r="H237" s="14">
        <v>37.119820678285002</v>
      </c>
      <c r="I237" s="12">
        <v>-2.3925371230926099E-2</v>
      </c>
    </row>
    <row r="238" spans="1:9">
      <c r="A238" s="10" t="s">
        <v>8</v>
      </c>
      <c r="B238" s="10" t="s">
        <v>92</v>
      </c>
      <c r="C238" s="10" t="s">
        <v>153</v>
      </c>
      <c r="D238" s="10" t="str">
        <f>CONCATENATE(Table13[[#This Row],[Network]],Table13[[#This Row],[Daypart]])</f>
        <v>National GeographicLATE FRINGE PM</v>
      </c>
      <c r="E238" s="10" t="s">
        <v>7</v>
      </c>
      <c r="F238" s="12">
        <v>2.63764491368805E-2</v>
      </c>
      <c r="G238" s="12">
        <v>0.357258894122847</v>
      </c>
      <c r="H238" s="14">
        <v>24.709435637959199</v>
      </c>
      <c r="I238" s="12">
        <v>4.1943818388313299E-2</v>
      </c>
    </row>
    <row r="239" spans="1:9">
      <c r="A239" s="10" t="s">
        <v>27</v>
      </c>
      <c r="B239" s="10" t="s">
        <v>110</v>
      </c>
      <c r="C239" s="10" t="s">
        <v>155</v>
      </c>
      <c r="D239" s="10" t="str">
        <f>CONCATENATE(Table13[[#This Row],[Network]],Table13[[#This Row],[Daypart]])</f>
        <v>OXYGENPRIME TIME</v>
      </c>
      <c r="E239" s="10" t="s">
        <v>7</v>
      </c>
      <c r="F239" s="12">
        <v>2.6294136983425399E-2</v>
      </c>
      <c r="G239" s="12">
        <v>-0.15213208743207199</v>
      </c>
      <c r="H239" s="14">
        <v>39.5094898237747</v>
      </c>
      <c r="I239" s="12">
        <v>-0.116355030681908</v>
      </c>
    </row>
    <row r="240" spans="1:9">
      <c r="A240" s="10" t="s">
        <v>19</v>
      </c>
      <c r="B240" s="10" t="s">
        <v>34</v>
      </c>
      <c r="C240" s="10" t="s">
        <v>150</v>
      </c>
      <c r="D240" s="10" t="str">
        <f>CONCATENATE(Table13[[#This Row],[Network]],Table13[[#This Row],[Daypart]])</f>
        <v>CMTVEARLY FRINGE</v>
      </c>
      <c r="E240" s="10" t="s">
        <v>7</v>
      </c>
      <c r="F240" s="12">
        <v>2.6184539777669401E-2</v>
      </c>
      <c r="G240" s="12">
        <v>0.32612329111802502</v>
      </c>
      <c r="H240" s="14">
        <v>45.113874976438296</v>
      </c>
      <c r="I240" s="12">
        <v>-0.181431407428539</v>
      </c>
    </row>
    <row r="241" spans="1:9">
      <c r="A241" s="10" t="s">
        <v>71</v>
      </c>
      <c r="B241" s="10" t="s">
        <v>72</v>
      </c>
      <c r="C241" s="10" t="s">
        <v>149</v>
      </c>
      <c r="D241" s="10" t="str">
        <f>CONCATENATE(Table13[[#This Row],[Network]],Table13[[#This Row],[Daypart]])</f>
        <v>HallmarkDAY TIME</v>
      </c>
      <c r="E241" s="10" t="s">
        <v>7</v>
      </c>
      <c r="F241" s="12">
        <v>2.6109914109067101E-2</v>
      </c>
      <c r="G241" s="12">
        <v>-0.133592456702227</v>
      </c>
      <c r="H241" s="14">
        <v>71.519395765696999</v>
      </c>
      <c r="I241" s="12">
        <v>6.02372292541382E-2</v>
      </c>
    </row>
    <row r="242" spans="1:9">
      <c r="A242" s="10" t="s">
        <v>27</v>
      </c>
      <c r="B242" s="10" t="s">
        <v>118</v>
      </c>
      <c r="C242" s="10" t="s">
        <v>157</v>
      </c>
      <c r="D242" s="10" t="str">
        <f>CONCATENATE(Table13[[#This Row],[Network]],Table13[[#This Row],[Daypart]])</f>
        <v>SYFYWEEKEND DAY</v>
      </c>
      <c r="E242" s="10" t="s">
        <v>7</v>
      </c>
      <c r="F242" s="12">
        <v>2.6059971918089699E-2</v>
      </c>
      <c r="G242" s="12">
        <v>0.16515934355595299</v>
      </c>
      <c r="H242" s="14">
        <v>30.1689230692152</v>
      </c>
      <c r="I242" s="12">
        <v>-0.330990702340208</v>
      </c>
    </row>
    <row r="243" spans="1:9">
      <c r="A243" s="10" t="s">
        <v>15</v>
      </c>
      <c r="B243" s="10" t="s">
        <v>47</v>
      </c>
      <c r="C243" s="10" t="s">
        <v>156</v>
      </c>
      <c r="D243" s="10" t="str">
        <f>CONCATENATE(Table13[[#This Row],[Network]],Table13[[#This Row],[Daypart]])</f>
        <v>DIYWEEKEND AFTERNOON</v>
      </c>
      <c r="E243" s="10" t="s">
        <v>7</v>
      </c>
      <c r="F243" s="12">
        <v>2.6032108845492102E-2</v>
      </c>
      <c r="G243" s="12">
        <v>0.49033913477504398</v>
      </c>
      <c r="H243" s="14">
        <v>47.105288404417003</v>
      </c>
      <c r="I243" s="12">
        <v>-2.52096308626082E-2</v>
      </c>
    </row>
    <row r="244" spans="1:9">
      <c r="A244" s="10" t="s">
        <v>15</v>
      </c>
      <c r="B244" s="10" t="s">
        <v>41</v>
      </c>
      <c r="C244" s="10" t="s">
        <v>153</v>
      </c>
      <c r="D244" s="10" t="str">
        <f>CONCATENATE(Table13[[#This Row],[Network]],Table13[[#This Row],[Daypart]])</f>
        <v>Discovery ChannelLATE FRINGE PM</v>
      </c>
      <c r="E244" s="10" t="s">
        <v>7</v>
      </c>
      <c r="F244" s="12">
        <v>2.5811397506847002E-2</v>
      </c>
      <c r="G244" s="12">
        <v>5.8805396024856599E-2</v>
      </c>
      <c r="H244" s="14">
        <v>26.861586181945199</v>
      </c>
      <c r="I244" s="12">
        <v>-0.146761518337652</v>
      </c>
    </row>
    <row r="245" spans="1:9">
      <c r="A245" s="10" t="s">
        <v>67</v>
      </c>
      <c r="B245" s="10" t="s">
        <v>68</v>
      </c>
      <c r="C245" s="10" t="s">
        <v>155</v>
      </c>
      <c r="D245" s="10" t="str">
        <f>CONCATENATE(Table13[[#This Row],[Network]],Table13[[#This Row],[Daypart]])</f>
        <v>Game ShowPRIME TIME</v>
      </c>
      <c r="E245" s="10" t="s">
        <v>7</v>
      </c>
      <c r="F245" s="12">
        <v>2.57304726501398E-2</v>
      </c>
      <c r="G245" s="12">
        <v>4.4558827274860602E-2</v>
      </c>
      <c r="H245" s="14">
        <v>48.439442887543002</v>
      </c>
      <c r="I245" s="12">
        <v>0.104335830729037</v>
      </c>
    </row>
    <row r="246" spans="1:9">
      <c r="A246" s="10" t="s">
        <v>11</v>
      </c>
      <c r="B246" s="10" t="s">
        <v>119</v>
      </c>
      <c r="C246" s="10" t="s">
        <v>152</v>
      </c>
      <c r="D246" s="10" t="str">
        <f>CONCATENATE(Table13[[#This Row],[Network]],Table13[[#This Row],[Daypart]])</f>
        <v>TBSLATE FRINGE AM</v>
      </c>
      <c r="E246" s="10" t="s">
        <v>7</v>
      </c>
      <c r="F246" s="12">
        <v>2.5666324167035199E-2</v>
      </c>
      <c r="G246" s="12">
        <v>0.201435254529687</v>
      </c>
      <c r="H246" s="14">
        <v>29.477405499968501</v>
      </c>
      <c r="I246" s="12">
        <v>0.16557562659594199</v>
      </c>
    </row>
    <row r="247" spans="1:9">
      <c r="A247" s="10" t="s">
        <v>141</v>
      </c>
      <c r="B247" s="10" t="s">
        <v>142</v>
      </c>
      <c r="C247" s="10" t="s">
        <v>150</v>
      </c>
      <c r="D247" s="10" t="str">
        <f>CONCATENATE(Table13[[#This Row],[Network]],Table13[[#This Row],[Daypart]])</f>
        <v>WGN AmericaEARLY FRINGE</v>
      </c>
      <c r="E247" s="10" t="s">
        <v>7</v>
      </c>
      <c r="F247" s="12">
        <v>2.5663823680111799E-2</v>
      </c>
      <c r="G247" s="12">
        <v>0.260133206285868</v>
      </c>
      <c r="H247" s="14">
        <v>34.976239566099999</v>
      </c>
      <c r="I247" s="12">
        <v>-3.1990010497316597E-2</v>
      </c>
    </row>
    <row r="248" spans="1:9">
      <c r="A248" s="10" t="s">
        <v>5</v>
      </c>
      <c r="B248" s="10" t="s">
        <v>6</v>
      </c>
      <c r="C248" s="10" t="s">
        <v>157</v>
      </c>
      <c r="D248" s="10" t="str">
        <f>CONCATENATE(Table13[[#This Row],[Network]],Table13[[#This Row],[Daypart]])</f>
        <v>A&amp;EWEEKEND DAY</v>
      </c>
      <c r="E248" s="10" t="s">
        <v>7</v>
      </c>
      <c r="F248" s="12">
        <v>2.5527281744889298E-2</v>
      </c>
      <c r="G248" s="12">
        <v>8.3451137203575304E-2</v>
      </c>
      <c r="H248" s="14">
        <v>39.439025450476699</v>
      </c>
      <c r="I248" s="12">
        <v>0.106374451461826</v>
      </c>
    </row>
    <row r="249" spans="1:9">
      <c r="A249" s="10" t="s">
        <v>15</v>
      </c>
      <c r="B249" s="10" t="s">
        <v>75</v>
      </c>
      <c r="C249" s="10" t="s">
        <v>152</v>
      </c>
      <c r="D249" s="10" t="str">
        <f>CONCATENATE(Table13[[#This Row],[Network]],Table13[[#This Row],[Daypart]])</f>
        <v>HGTVLATE FRINGE AM</v>
      </c>
      <c r="E249" s="10" t="s">
        <v>7</v>
      </c>
      <c r="F249" s="12">
        <v>2.55147996253559E-2</v>
      </c>
      <c r="G249" s="12">
        <v>-0.1332380681567</v>
      </c>
      <c r="H249" s="14">
        <v>29.3778420550628</v>
      </c>
      <c r="I249" s="12">
        <v>-4.2875960789821997E-2</v>
      </c>
    </row>
    <row r="250" spans="1:9">
      <c r="A250" s="10" t="s">
        <v>13</v>
      </c>
      <c r="B250" s="10" t="s">
        <v>14</v>
      </c>
      <c r="C250" s="10" t="s">
        <v>154</v>
      </c>
      <c r="D250" s="10" t="str">
        <f>CONCATENATE(Table13[[#This Row],[Network]],Table13[[#This Row],[Daypart]])</f>
        <v>AMCOVER NIGHT</v>
      </c>
      <c r="E250" s="10" t="s">
        <v>7</v>
      </c>
      <c r="F250" s="12">
        <v>2.5482424689950801E-2</v>
      </c>
      <c r="G250" s="12">
        <v>0.181819000950913</v>
      </c>
      <c r="H250" s="14">
        <v>37.756163376014797</v>
      </c>
      <c r="I250" s="12">
        <v>5.2099738907394298E-2</v>
      </c>
    </row>
    <row r="251" spans="1:9">
      <c r="A251" s="10" t="s">
        <v>13</v>
      </c>
      <c r="B251" s="10" t="s">
        <v>18</v>
      </c>
      <c r="C251" s="10" t="s">
        <v>156</v>
      </c>
      <c r="D251" s="10" t="str">
        <f>CONCATENATE(Table13[[#This Row],[Network]],Table13[[#This Row],[Daypart]])</f>
        <v>BBC AmericaWEEKEND AFTERNOON</v>
      </c>
      <c r="E251" s="10" t="s">
        <v>7</v>
      </c>
      <c r="F251" s="12">
        <v>2.5432911060148201E-2</v>
      </c>
      <c r="G251" s="12">
        <v>0.39241738308972701</v>
      </c>
      <c r="H251" s="14">
        <v>43.565983685623301</v>
      </c>
      <c r="I251" s="12">
        <v>0.41244550500531302</v>
      </c>
    </row>
    <row r="252" spans="1:9">
      <c r="A252" s="10" t="s">
        <v>19</v>
      </c>
      <c r="B252" s="10" t="s">
        <v>89</v>
      </c>
      <c r="C252" s="10" t="s">
        <v>157</v>
      </c>
      <c r="D252" s="10" t="str">
        <f>CONCATENATE(Table13[[#This Row],[Network]],Table13[[#This Row],[Daypart]])</f>
        <v>MTVWEEKEND DAY</v>
      </c>
      <c r="E252" s="10" t="s">
        <v>7</v>
      </c>
      <c r="F252" s="12">
        <v>2.53907576723231E-2</v>
      </c>
      <c r="G252" s="12">
        <v>0.30652075800525402</v>
      </c>
      <c r="H252" s="14">
        <v>44.879121773644499</v>
      </c>
      <c r="I252" s="12">
        <v>0.27222036223039198</v>
      </c>
    </row>
    <row r="253" spans="1:9">
      <c r="A253" s="10" t="s">
        <v>11</v>
      </c>
      <c r="B253" s="10" t="s">
        <v>39</v>
      </c>
      <c r="C253" s="10" t="s">
        <v>150</v>
      </c>
      <c r="D253" s="10" t="str">
        <f>CONCATENATE(Table13[[#This Row],[Network]],Table13[[#This Row],[Daypart]])</f>
        <v>CWEARLY FRINGE</v>
      </c>
      <c r="E253" s="10" t="s">
        <v>10</v>
      </c>
      <c r="F253" s="12">
        <v>2.5376349791032399E-2</v>
      </c>
      <c r="G253" s="12">
        <v>-1.65149620032626E-3</v>
      </c>
      <c r="H253" s="14">
        <v>37.029708589847701</v>
      </c>
      <c r="I253" s="12">
        <v>3.3303680690091202E-2</v>
      </c>
    </row>
    <row r="254" spans="1:9">
      <c r="A254" s="10" t="s">
        <v>27</v>
      </c>
      <c r="B254" s="10" t="s">
        <v>35</v>
      </c>
      <c r="C254" s="10" t="s">
        <v>151</v>
      </c>
      <c r="D254" s="10" t="str">
        <f>CONCATENATE(Table13[[#This Row],[Network]],Table13[[#This Row],[Daypart]])</f>
        <v>CNBCEARLY MORNING</v>
      </c>
      <c r="E254" s="10" t="s">
        <v>26</v>
      </c>
      <c r="F254" s="12">
        <v>2.5361398931544401E-2</v>
      </c>
      <c r="G254" s="12">
        <v>0.69771312651956396</v>
      </c>
      <c r="H254" s="14">
        <v>77.611311808368498</v>
      </c>
      <c r="I254" s="12">
        <v>0.14654471634323801</v>
      </c>
    </row>
    <row r="255" spans="1:9">
      <c r="A255" s="10" t="s">
        <v>15</v>
      </c>
      <c r="B255" s="10" t="s">
        <v>17</v>
      </c>
      <c r="C255" s="10" t="s">
        <v>156</v>
      </c>
      <c r="D255" s="10" t="str">
        <f>CONCATENATE(Table13[[#This Row],[Network]],Table13[[#This Row],[Daypart]])</f>
        <v>Animal PlanetWEEKEND AFTERNOON</v>
      </c>
      <c r="E255" s="10" t="s">
        <v>7</v>
      </c>
      <c r="F255" s="12">
        <v>2.53544961675971E-2</v>
      </c>
      <c r="G255" s="12">
        <v>0.34347187086673198</v>
      </c>
      <c r="H255" s="14">
        <v>48.587230262775201</v>
      </c>
      <c r="I255" s="12">
        <v>0.22744815812357599</v>
      </c>
    </row>
    <row r="256" spans="1:9">
      <c r="A256" s="10" t="s">
        <v>8</v>
      </c>
      <c r="B256" s="10" t="s">
        <v>52</v>
      </c>
      <c r="C256" s="10" t="s">
        <v>153</v>
      </c>
      <c r="D256" s="10" t="str">
        <f>CONCATENATE(Table13[[#This Row],[Network]],Table13[[#This Row],[Daypart]])</f>
        <v>ESPN2LATE FRINGE PM</v>
      </c>
      <c r="E256" s="10" t="s">
        <v>24</v>
      </c>
      <c r="F256" s="12">
        <v>2.5320726368092301E-2</v>
      </c>
      <c r="G256" s="12">
        <v>1.11170294458555</v>
      </c>
      <c r="H256" s="14">
        <v>22.8446174341565</v>
      </c>
      <c r="I256" s="12">
        <v>8.8970528572019106E-2</v>
      </c>
    </row>
    <row r="257" spans="1:9">
      <c r="A257" s="10" t="s">
        <v>15</v>
      </c>
      <c r="B257" s="10" t="s">
        <v>40</v>
      </c>
      <c r="C257" s="10" t="s">
        <v>155</v>
      </c>
      <c r="D257" s="10" t="str">
        <f>CONCATENATE(Table13[[#This Row],[Network]],Table13[[#This Row],[Daypart]])</f>
        <v>Destination AmericaPRIME TIME</v>
      </c>
      <c r="E257" s="10" t="s">
        <v>7</v>
      </c>
      <c r="F257" s="12">
        <v>2.5288308878386501E-2</v>
      </c>
      <c r="G257" s="12">
        <v>0.53370415456973297</v>
      </c>
      <c r="H257" s="14">
        <v>27.4732732575883</v>
      </c>
      <c r="I257" s="12">
        <v>-6.2022396323616898E-2</v>
      </c>
    </row>
    <row r="258" spans="1:9">
      <c r="A258" s="10" t="s">
        <v>19</v>
      </c>
      <c r="B258" s="10" t="s">
        <v>104</v>
      </c>
      <c r="C258" s="10" t="s">
        <v>155</v>
      </c>
      <c r="D258" s="10" t="str">
        <f>CONCATENATE(Table13[[#This Row],[Network]],Table13[[#This Row],[Daypart]])</f>
        <v>Nick@NitePRIME TIME</v>
      </c>
      <c r="E258" s="10" t="s">
        <v>30</v>
      </c>
      <c r="F258" s="12">
        <v>2.5190741958954099E-2</v>
      </c>
      <c r="G258" s="12">
        <v>-3.4424313879680798E-2</v>
      </c>
      <c r="H258" s="14">
        <v>25.891901949262799</v>
      </c>
      <c r="I258" s="12">
        <v>-0.140041068810356</v>
      </c>
    </row>
    <row r="259" spans="1:9">
      <c r="A259" s="10" t="s">
        <v>15</v>
      </c>
      <c r="B259" s="10" t="s">
        <v>123</v>
      </c>
      <c r="C259" s="10" t="s">
        <v>153</v>
      </c>
      <c r="D259" s="10" t="str">
        <f>CONCATENATE(Table13[[#This Row],[Network]],Table13[[#This Row],[Daypart]])</f>
        <v>TLCLATE FRINGE PM</v>
      </c>
      <c r="E259" s="10" t="s">
        <v>7</v>
      </c>
      <c r="F259" s="12">
        <v>2.5123305459675099E-2</v>
      </c>
      <c r="G259" s="12">
        <v>-0.326959121723438</v>
      </c>
      <c r="H259" s="14">
        <v>28.300375346314699</v>
      </c>
      <c r="I259" s="12">
        <v>2.9136479443227201E-2</v>
      </c>
    </row>
    <row r="260" spans="1:9">
      <c r="A260" s="10" t="s">
        <v>8</v>
      </c>
      <c r="B260" s="10" t="s">
        <v>92</v>
      </c>
      <c r="C260" s="10" t="s">
        <v>157</v>
      </c>
      <c r="D260" s="10" t="str">
        <f>CONCATENATE(Table13[[#This Row],[Network]],Table13[[#This Row],[Daypart]])</f>
        <v>National GeographicWEEKEND DAY</v>
      </c>
      <c r="E260" s="10" t="s">
        <v>7</v>
      </c>
      <c r="F260" s="12">
        <v>2.5077010316941699E-2</v>
      </c>
      <c r="G260" s="12">
        <v>0.42965032031962702</v>
      </c>
      <c r="H260" s="14">
        <v>29.031797469491</v>
      </c>
      <c r="I260" s="12">
        <v>4.4753458300504097E-2</v>
      </c>
    </row>
    <row r="261" spans="1:9">
      <c r="A261" s="10" t="s">
        <v>8</v>
      </c>
      <c r="B261" s="10" t="s">
        <v>63</v>
      </c>
      <c r="C261" s="10" t="s">
        <v>149</v>
      </c>
      <c r="D261" s="10" t="str">
        <f>CONCATENATE(Table13[[#This Row],[Network]],Table13[[#This Row],[Daypart]])</f>
        <v>FXXDAY TIME</v>
      </c>
      <c r="E261" s="10" t="s">
        <v>7</v>
      </c>
      <c r="F261" s="12">
        <v>2.5046748893167999E-2</v>
      </c>
      <c r="G261" s="12">
        <v>0.117000238289256</v>
      </c>
      <c r="H261" s="14">
        <v>46.476599316653498</v>
      </c>
      <c r="I261" s="12">
        <v>0.132284952428953</v>
      </c>
    </row>
    <row r="262" spans="1:9">
      <c r="A262" s="10" t="s">
        <v>27</v>
      </c>
      <c r="B262" s="10" t="s">
        <v>136</v>
      </c>
      <c r="C262" s="10" t="s">
        <v>152</v>
      </c>
      <c r="D262" s="10" t="str">
        <f>CONCATENATE(Table13[[#This Row],[Network]],Table13[[#This Row],[Daypart]])</f>
        <v>USA NetworkLATE FRINGE AM</v>
      </c>
      <c r="E262" s="10" t="s">
        <v>7</v>
      </c>
      <c r="F262" s="12">
        <v>2.4824482396269099E-2</v>
      </c>
      <c r="G262" s="12">
        <v>2.1780578295214799E-2</v>
      </c>
      <c r="H262" s="14">
        <v>35.2103879231422</v>
      </c>
      <c r="I262" s="12">
        <v>7.3048056008719595E-2</v>
      </c>
    </row>
    <row r="263" spans="1:9">
      <c r="A263" s="10" t="s">
        <v>15</v>
      </c>
      <c r="B263" s="10" t="s">
        <v>54</v>
      </c>
      <c r="C263" s="10" t="s">
        <v>152</v>
      </c>
      <c r="D263" s="10" t="str">
        <f>CONCATENATE(Table13[[#This Row],[Network]],Table13[[#This Row],[Daypart]])</f>
        <v>Food NetworkLATE FRINGE AM</v>
      </c>
      <c r="E263" s="10" t="s">
        <v>7</v>
      </c>
      <c r="F263" s="12">
        <v>2.4782531423983199E-2</v>
      </c>
      <c r="G263" s="12">
        <v>0.24477048622709299</v>
      </c>
      <c r="H263" s="14">
        <v>34.649345338815003</v>
      </c>
      <c r="I263" s="12">
        <v>0.143692982689101</v>
      </c>
    </row>
    <row r="264" spans="1:9">
      <c r="A264" s="10" t="s">
        <v>8</v>
      </c>
      <c r="B264" s="10" t="s">
        <v>60</v>
      </c>
      <c r="C264" s="10" t="s">
        <v>157</v>
      </c>
      <c r="D264" s="10" t="str">
        <f>CONCATENATE(Table13[[#This Row],[Network]],Table13[[#This Row],[Daypart]])</f>
        <v>FXWEEKEND DAY</v>
      </c>
      <c r="E264" s="10" t="s">
        <v>7</v>
      </c>
      <c r="F264" s="12">
        <v>2.45191628279019E-2</v>
      </c>
      <c r="G264" s="12">
        <v>5.2324035074052602E-2</v>
      </c>
      <c r="H264" s="14">
        <v>40.457763744364001</v>
      </c>
      <c r="I264" s="12">
        <v>-9.6083362727465593E-2</v>
      </c>
    </row>
    <row r="265" spans="1:9">
      <c r="A265" s="10" t="s">
        <v>11</v>
      </c>
      <c r="B265" s="10" t="s">
        <v>119</v>
      </c>
      <c r="C265" s="10" t="s">
        <v>154</v>
      </c>
      <c r="D265" s="10" t="str">
        <f>CONCATENATE(Table13[[#This Row],[Network]],Table13[[#This Row],[Daypart]])</f>
        <v>TBSOVER NIGHT</v>
      </c>
      <c r="E265" s="10" t="s">
        <v>7</v>
      </c>
      <c r="F265" s="12">
        <v>2.4497766229664202E-2</v>
      </c>
      <c r="G265" s="12">
        <v>5.0808173976149798E-2</v>
      </c>
      <c r="H265" s="14">
        <v>45.664802678505701</v>
      </c>
      <c r="I265" s="12">
        <v>8.9436449165053694E-2</v>
      </c>
    </row>
    <row r="266" spans="1:9">
      <c r="A266" s="10" t="s">
        <v>11</v>
      </c>
      <c r="B266" s="10" t="s">
        <v>126</v>
      </c>
      <c r="C266" s="10" t="s">
        <v>156</v>
      </c>
      <c r="D266" s="10" t="str">
        <f>CONCATENATE(Table13[[#This Row],[Network]],Table13[[#This Row],[Daypart]])</f>
        <v>truTVWEEKEND AFTERNOON</v>
      </c>
      <c r="E266" s="10" t="s">
        <v>7</v>
      </c>
      <c r="F266" s="12">
        <v>2.4433524449051398E-2</v>
      </c>
      <c r="G266" s="12">
        <v>0.67611955973648696</v>
      </c>
      <c r="H266" s="14">
        <v>34.146458639022299</v>
      </c>
      <c r="I266" s="12">
        <v>-0.17249280144213799</v>
      </c>
    </row>
    <row r="267" spans="1:9">
      <c r="A267" s="10" t="s">
        <v>15</v>
      </c>
      <c r="B267" s="10" t="s">
        <v>87</v>
      </c>
      <c r="C267" s="10" t="s">
        <v>156</v>
      </c>
      <c r="D267" s="10" t="str">
        <f>CONCATENATE(Table13[[#This Row],[Network]],Table13[[#This Row],[Daypart]])</f>
        <v>Motor Trend NetworkWEEKEND AFTERNOON</v>
      </c>
      <c r="E267" s="10" t="s">
        <v>7</v>
      </c>
      <c r="F267" s="12">
        <v>2.43604069779579E-2</v>
      </c>
      <c r="G267" s="12">
        <v>0.282801147161997</v>
      </c>
      <c r="H267" s="14">
        <v>42.312330110869198</v>
      </c>
      <c r="I267" s="12">
        <v>8.8517656265459099E-2</v>
      </c>
    </row>
    <row r="268" spans="1:9">
      <c r="A268" s="10" t="s">
        <v>15</v>
      </c>
      <c r="B268" s="10" t="s">
        <v>41</v>
      </c>
      <c r="C268" s="10" t="s">
        <v>152</v>
      </c>
      <c r="D268" s="10" t="str">
        <f>CONCATENATE(Table13[[#This Row],[Network]],Table13[[#This Row],[Daypart]])</f>
        <v>Discovery ChannelLATE FRINGE AM</v>
      </c>
      <c r="E268" s="10" t="s">
        <v>7</v>
      </c>
      <c r="F268" s="12">
        <v>2.42560592058901E-2</v>
      </c>
      <c r="G268" s="12">
        <v>2.1788633948383599E-2</v>
      </c>
      <c r="H268" s="14">
        <v>34.521604883597497</v>
      </c>
      <c r="I268" s="12">
        <v>0.13412086957281</v>
      </c>
    </row>
    <row r="269" spans="1:9">
      <c r="A269" s="10" t="s">
        <v>27</v>
      </c>
      <c r="B269" s="10" t="s">
        <v>118</v>
      </c>
      <c r="C269" s="10" t="s">
        <v>152</v>
      </c>
      <c r="D269" s="10" t="str">
        <f>CONCATENATE(Table13[[#This Row],[Network]],Table13[[#This Row],[Daypart]])</f>
        <v>SYFYLATE FRINGE AM</v>
      </c>
      <c r="E269" s="10" t="s">
        <v>7</v>
      </c>
      <c r="F269" s="12">
        <v>2.4201011052826699E-2</v>
      </c>
      <c r="G269" s="12">
        <v>0.11623800352404</v>
      </c>
      <c r="H269" s="14">
        <v>31.581459759224501</v>
      </c>
      <c r="I269" s="12">
        <v>-0.103526699256258</v>
      </c>
    </row>
    <row r="270" spans="1:9">
      <c r="A270" s="10" t="s">
        <v>15</v>
      </c>
      <c r="B270" s="10" t="s">
        <v>41</v>
      </c>
      <c r="C270" s="10" t="s">
        <v>157</v>
      </c>
      <c r="D270" s="10" t="str">
        <f>CONCATENATE(Table13[[#This Row],[Network]],Table13[[#This Row],[Daypart]])</f>
        <v>Discovery ChannelWEEKEND DAY</v>
      </c>
      <c r="E270" s="10" t="s">
        <v>7</v>
      </c>
      <c r="F270" s="12">
        <v>2.4200667804280498E-2</v>
      </c>
      <c r="G270" s="12">
        <v>0.41752215678793803</v>
      </c>
      <c r="H270" s="14">
        <v>34.673596080185803</v>
      </c>
      <c r="I270" s="12">
        <v>8.0323962440374E-2</v>
      </c>
    </row>
    <row r="271" spans="1:9">
      <c r="A271" s="10" t="s">
        <v>27</v>
      </c>
      <c r="B271" s="10" t="s">
        <v>110</v>
      </c>
      <c r="C271" s="10" t="s">
        <v>149</v>
      </c>
      <c r="D271" s="10" t="str">
        <f>CONCATENATE(Table13[[#This Row],[Network]],Table13[[#This Row],[Daypart]])</f>
        <v>OXYGENDAY TIME</v>
      </c>
      <c r="E271" s="10" t="s">
        <v>7</v>
      </c>
      <c r="F271" s="12">
        <v>2.4083453172571299E-2</v>
      </c>
      <c r="G271" s="12">
        <v>2.1875468333367998E-2</v>
      </c>
      <c r="H271" s="14">
        <v>55.557988192333198</v>
      </c>
      <c r="I271" s="12">
        <v>3.8031341779430701E-3</v>
      </c>
    </row>
    <row r="272" spans="1:9">
      <c r="A272" s="10" t="s">
        <v>98</v>
      </c>
      <c r="B272" s="10" t="s">
        <v>99</v>
      </c>
      <c r="C272" s="10" t="s">
        <v>153</v>
      </c>
      <c r="D272" s="10" t="str">
        <f>CONCATENATE(Table13[[#This Row],[Network]],Table13[[#This Row],[Daypart]])</f>
        <v>NFL NetworkLATE FRINGE PM</v>
      </c>
      <c r="E272" s="10" t="s">
        <v>24</v>
      </c>
      <c r="F272" s="12">
        <v>2.3978226362547001E-2</v>
      </c>
      <c r="G272" s="12">
        <v>1.3895380215883999</v>
      </c>
      <c r="H272" s="14">
        <v>27.4084188745692</v>
      </c>
      <c r="I272" s="12">
        <v>-8.7430474438557407E-2</v>
      </c>
    </row>
    <row r="273" spans="1:9">
      <c r="A273" s="10" t="s">
        <v>15</v>
      </c>
      <c r="B273" s="10" t="s">
        <v>47</v>
      </c>
      <c r="C273" s="10" t="s">
        <v>150</v>
      </c>
      <c r="D273" s="10" t="str">
        <f>CONCATENATE(Table13[[#This Row],[Network]],Table13[[#This Row],[Daypart]])</f>
        <v>DIYEARLY FRINGE</v>
      </c>
      <c r="E273" s="10" t="s">
        <v>7</v>
      </c>
      <c r="F273" s="12">
        <v>2.3872121115792001E-2</v>
      </c>
      <c r="G273" s="12">
        <v>0.419505079804528</v>
      </c>
      <c r="H273" s="14">
        <v>40.073857041769003</v>
      </c>
      <c r="I273" s="12">
        <v>7.5227756340559004E-2</v>
      </c>
    </row>
    <row r="274" spans="1:9">
      <c r="A274" s="10" t="s">
        <v>22</v>
      </c>
      <c r="B274" s="10" t="s">
        <v>56</v>
      </c>
      <c r="C274" s="10" t="s">
        <v>149</v>
      </c>
      <c r="D274" s="10" t="str">
        <f>CONCATENATE(Table13[[#This Row],[Network]],Table13[[#This Row],[Daypart]])</f>
        <v>Fox BusinessDAY TIME</v>
      </c>
      <c r="E274" s="10" t="s">
        <v>26</v>
      </c>
      <c r="F274" s="12">
        <v>2.38175942535001E-2</v>
      </c>
      <c r="G274" s="12">
        <v>0.24163164612332899</v>
      </c>
      <c r="H274" s="14">
        <v>69.889288418391203</v>
      </c>
      <c r="I274" s="12">
        <v>8.2993568643463106E-2</v>
      </c>
    </row>
    <row r="275" spans="1:9">
      <c r="A275" s="10" t="s">
        <v>98</v>
      </c>
      <c r="B275" s="10" t="s">
        <v>99</v>
      </c>
      <c r="C275" s="10" t="s">
        <v>156</v>
      </c>
      <c r="D275" s="10" t="str">
        <f>CONCATENATE(Table13[[#This Row],[Network]],Table13[[#This Row],[Daypart]])</f>
        <v>NFL NetworkWEEKEND AFTERNOON</v>
      </c>
      <c r="E275" s="10" t="s">
        <v>24</v>
      </c>
      <c r="F275" s="12">
        <v>2.3814432144338302E-2</v>
      </c>
      <c r="G275" s="12">
        <v>1.5443142645702499</v>
      </c>
      <c r="H275" s="14">
        <v>35.882385059028501</v>
      </c>
      <c r="I275" s="12">
        <v>6.0057731667722103E-2</v>
      </c>
    </row>
    <row r="276" spans="1:9">
      <c r="A276" s="10" t="s">
        <v>19</v>
      </c>
      <c r="B276" s="10" t="s">
        <v>34</v>
      </c>
      <c r="C276" s="10" t="s">
        <v>156</v>
      </c>
      <c r="D276" s="10" t="str">
        <f>CONCATENATE(Table13[[#This Row],[Network]],Table13[[#This Row],[Daypart]])</f>
        <v>CMTVWEEKEND AFTERNOON</v>
      </c>
      <c r="E276" s="10" t="s">
        <v>7</v>
      </c>
      <c r="F276" s="12">
        <v>2.38111248101503E-2</v>
      </c>
      <c r="G276" s="12">
        <v>0.31811765667636699</v>
      </c>
      <c r="H276" s="14">
        <v>41.479557950626798</v>
      </c>
      <c r="I276" s="12">
        <v>0.23498858347330101</v>
      </c>
    </row>
    <row r="277" spans="1:9">
      <c r="A277" s="10" t="s">
        <v>8</v>
      </c>
      <c r="B277" s="10" t="s">
        <v>45</v>
      </c>
      <c r="C277" s="10" t="s">
        <v>149</v>
      </c>
      <c r="D277" s="10" t="str">
        <f>CONCATENATE(Table13[[#This Row],[Network]],Table13[[#This Row],[Daypart]])</f>
        <v>Disney Junior USDAY TIME</v>
      </c>
      <c r="E277" s="10" t="s">
        <v>30</v>
      </c>
      <c r="F277" s="12">
        <v>2.3643922609466399E-2</v>
      </c>
      <c r="G277" s="12">
        <v>-0.179545923006318</v>
      </c>
      <c r="H277" s="14">
        <v>59.230824051726501</v>
      </c>
      <c r="I277" s="12">
        <v>3.6936470601951897E-2</v>
      </c>
    </row>
    <row r="278" spans="1:9">
      <c r="A278" t="s">
        <v>11</v>
      </c>
      <c r="B278" t="s">
        <v>74</v>
      </c>
      <c r="C278" t="s">
        <v>155</v>
      </c>
      <c r="D278" t="str">
        <f>CONCATENATE(Table13[[#This Row],[Network]],Table13[[#This Row],[Daypart]])</f>
        <v>Headline NewsPRIME TIME</v>
      </c>
      <c r="E278" t="s">
        <v>26</v>
      </c>
      <c r="F278" s="11">
        <v>2.3439434371016799E-2</v>
      </c>
      <c r="G278" s="11">
        <v>-5.6125578288113299E-2</v>
      </c>
      <c r="H278" s="15">
        <v>35.119644310280698</v>
      </c>
      <c r="I278" s="11">
        <v>9.8972639689833303E-2</v>
      </c>
    </row>
    <row r="279" spans="1:9">
      <c r="A279" s="10" t="s">
        <v>98</v>
      </c>
      <c r="B279" s="10" t="s">
        <v>99</v>
      </c>
      <c r="C279" s="10" t="s">
        <v>149</v>
      </c>
      <c r="D279" s="10" t="str">
        <f>CONCATENATE(Table13[[#This Row],[Network]],Table13[[#This Row],[Daypart]])</f>
        <v>NFL NetworkDAY TIME</v>
      </c>
      <c r="E279" s="10" t="s">
        <v>24</v>
      </c>
      <c r="F279" s="12">
        <v>2.34221953889663E-2</v>
      </c>
      <c r="G279" s="12">
        <v>1.3846208395619199</v>
      </c>
      <c r="H279" s="14">
        <v>38.868771682452497</v>
      </c>
      <c r="I279" s="12">
        <v>-0.117319643506445</v>
      </c>
    </row>
    <row r="280" spans="1:9">
      <c r="A280" s="10" t="s">
        <v>19</v>
      </c>
      <c r="B280" s="10" t="s">
        <v>104</v>
      </c>
      <c r="C280" s="10" t="s">
        <v>153</v>
      </c>
      <c r="D280" s="10" t="str">
        <f>CONCATENATE(Table13[[#This Row],[Network]],Table13[[#This Row],[Daypart]])</f>
        <v>Nick@NiteLATE FRINGE PM</v>
      </c>
      <c r="E280" s="10" t="s">
        <v>30</v>
      </c>
      <c r="F280" s="12">
        <v>2.3403495811216601E-2</v>
      </c>
      <c r="G280" s="12">
        <v>0.14969395119822501</v>
      </c>
      <c r="H280" s="14">
        <v>34.080070061504301</v>
      </c>
      <c r="I280" s="12">
        <v>2.8220026681488E-2</v>
      </c>
    </row>
    <row r="281" spans="1:9">
      <c r="A281" s="10" t="s">
        <v>15</v>
      </c>
      <c r="B281" s="10" t="s">
        <v>87</v>
      </c>
      <c r="C281" s="10" t="s">
        <v>149</v>
      </c>
      <c r="D281" s="10" t="str">
        <f>CONCATENATE(Table13[[#This Row],[Network]],Table13[[#This Row],[Daypart]])</f>
        <v>Motor Trend NetworkDAY TIME</v>
      </c>
      <c r="E281" s="10" t="s">
        <v>7</v>
      </c>
      <c r="F281" s="12">
        <v>2.3305728139560299E-2</v>
      </c>
      <c r="G281" s="12">
        <v>0.221996487599742</v>
      </c>
      <c r="H281" s="14">
        <v>53.795312604373798</v>
      </c>
      <c r="I281" s="12">
        <v>5.2222538168509598E-3</v>
      </c>
    </row>
    <row r="282" spans="1:9">
      <c r="A282" s="10" t="s">
        <v>27</v>
      </c>
      <c r="B282" s="10" t="s">
        <v>28</v>
      </c>
      <c r="C282" s="10" t="s">
        <v>149</v>
      </c>
      <c r="D282" s="10" t="str">
        <f>CONCATENATE(Table13[[#This Row],[Network]],Table13[[#This Row],[Daypart]])</f>
        <v>BRAVODAY TIME</v>
      </c>
      <c r="E282" s="10" t="s">
        <v>7</v>
      </c>
      <c r="F282" s="12">
        <v>2.3114442202741899E-2</v>
      </c>
      <c r="G282" s="12">
        <v>0.177513504354778</v>
      </c>
      <c r="H282" s="14">
        <v>62.280648795160999</v>
      </c>
      <c r="I282" s="12">
        <v>0.17552006518837801</v>
      </c>
    </row>
    <row r="283" spans="1:9">
      <c r="A283" s="10" t="s">
        <v>8</v>
      </c>
      <c r="B283" s="10" t="s">
        <v>61</v>
      </c>
      <c r="C283" s="10" t="s">
        <v>150</v>
      </c>
      <c r="D283" s="10" t="str">
        <f>CONCATENATE(Table13[[#This Row],[Network]],Table13[[#This Row],[Daypart]])</f>
        <v>FX Movie ChannelEARLY FRINGE</v>
      </c>
      <c r="E283" s="10" t="s">
        <v>7</v>
      </c>
      <c r="F283" s="12">
        <v>2.3084656001850098E-2</v>
      </c>
      <c r="G283" s="12">
        <v>8.8722007017869198E-2</v>
      </c>
      <c r="H283" s="14">
        <v>30.192390995141501</v>
      </c>
      <c r="I283" s="12">
        <v>-0.17098894065154399</v>
      </c>
    </row>
    <row r="284" spans="1:9">
      <c r="A284" s="10" t="s">
        <v>19</v>
      </c>
      <c r="B284" s="10" t="s">
        <v>111</v>
      </c>
      <c r="C284" s="10" t="s">
        <v>154</v>
      </c>
      <c r="D284" s="10" t="str">
        <f>CONCATENATE(Table13[[#This Row],[Network]],Table13[[#This Row],[Daypart]])</f>
        <v>Paramount NetworkOVER NIGHT</v>
      </c>
      <c r="E284" s="10" t="s">
        <v>7</v>
      </c>
      <c r="F284" s="12">
        <v>2.3023769241608798E-2</v>
      </c>
      <c r="G284" s="12">
        <v>0.15770182160805701</v>
      </c>
      <c r="H284" s="14">
        <v>34.5416809111615</v>
      </c>
      <c r="I284" s="12">
        <v>-9.3416982375425797E-2</v>
      </c>
    </row>
    <row r="285" spans="1:9">
      <c r="A285" s="10" t="s">
        <v>27</v>
      </c>
      <c r="B285" s="10" t="s">
        <v>96</v>
      </c>
      <c r="C285" s="10" t="s">
        <v>149</v>
      </c>
      <c r="D285" s="10" t="str">
        <f>CONCATENATE(Table13[[#This Row],[Network]],Table13[[#This Row],[Daypart]])</f>
        <v>NBC SportsDAY TIME</v>
      </c>
      <c r="E285" s="10" t="s">
        <v>24</v>
      </c>
      <c r="F285" s="12">
        <v>2.28741959001105E-2</v>
      </c>
      <c r="G285" s="12">
        <v>1.72723328323459</v>
      </c>
      <c r="H285" s="14">
        <v>38.22720146644</v>
      </c>
      <c r="I285" s="12">
        <v>0.20218046969735601</v>
      </c>
    </row>
    <row r="286" spans="1:9">
      <c r="A286" s="10" t="s">
        <v>19</v>
      </c>
      <c r="B286" s="10" t="s">
        <v>101</v>
      </c>
      <c r="C286" s="10" t="s">
        <v>151</v>
      </c>
      <c r="D286" s="10" t="str">
        <f>CONCATENATE(Table13[[#This Row],[Network]],Table13[[#This Row],[Daypart]])</f>
        <v>NickEARLY MORNING</v>
      </c>
      <c r="E286" s="10" t="s">
        <v>30</v>
      </c>
      <c r="F286" s="12">
        <v>2.2828903882013401E-2</v>
      </c>
      <c r="G286" s="12">
        <v>-4.6545470825023298E-2</v>
      </c>
      <c r="H286" s="14">
        <v>47.761452069486701</v>
      </c>
      <c r="I286" s="12">
        <v>-4.0211876803676001E-2</v>
      </c>
    </row>
    <row r="287" spans="1:9">
      <c r="A287" s="10" t="s">
        <v>27</v>
      </c>
      <c r="B287" s="10" t="s">
        <v>110</v>
      </c>
      <c r="C287" s="10" t="s">
        <v>150</v>
      </c>
      <c r="D287" s="10" t="str">
        <f>CONCATENATE(Table13[[#This Row],[Network]],Table13[[#This Row],[Daypart]])</f>
        <v>OXYGENEARLY FRINGE</v>
      </c>
      <c r="E287" s="10" t="s">
        <v>7</v>
      </c>
      <c r="F287" s="12">
        <v>2.2787544149844699E-2</v>
      </c>
      <c r="G287" s="12">
        <v>4.4021259446672102E-2</v>
      </c>
      <c r="H287" s="14">
        <v>48.925742544582299</v>
      </c>
      <c r="I287" s="12">
        <v>-6.9339921699518399E-3</v>
      </c>
    </row>
    <row r="288" spans="1:9">
      <c r="A288" s="10" t="s">
        <v>15</v>
      </c>
      <c r="B288" s="10" t="s">
        <v>54</v>
      </c>
      <c r="C288" s="10" t="s">
        <v>154</v>
      </c>
      <c r="D288" s="10" t="str">
        <f>CONCATENATE(Table13[[#This Row],[Network]],Table13[[#This Row],[Daypart]])</f>
        <v>Food NetworkOVER NIGHT</v>
      </c>
      <c r="E288" s="10" t="s">
        <v>7</v>
      </c>
      <c r="F288" s="12">
        <v>2.2749282945710499E-2</v>
      </c>
      <c r="G288" s="12">
        <v>4.1804290152004401E-3</v>
      </c>
      <c r="H288" s="14">
        <v>40.589648654153997</v>
      </c>
      <c r="I288" s="12">
        <v>-7.4978698492176601E-2</v>
      </c>
    </row>
    <row r="289" spans="1:9">
      <c r="A289" s="10" t="s">
        <v>19</v>
      </c>
      <c r="B289" s="10" t="s">
        <v>34</v>
      </c>
      <c r="C289" s="10" t="s">
        <v>155</v>
      </c>
      <c r="D289" s="10" t="str">
        <f>CONCATENATE(Table13[[#This Row],[Network]],Table13[[#This Row],[Daypart]])</f>
        <v>CMTVPRIME TIME</v>
      </c>
      <c r="E289" s="10" t="s">
        <v>7</v>
      </c>
      <c r="F289" s="12">
        <v>2.2591972137510501E-2</v>
      </c>
      <c r="G289" s="12">
        <v>0.15369150993834799</v>
      </c>
      <c r="H289" s="14">
        <v>36.349755234797797</v>
      </c>
      <c r="I289" s="12">
        <v>1.90633299380925E-2</v>
      </c>
    </row>
    <row r="290" spans="1:9">
      <c r="A290" s="10" t="s">
        <v>22</v>
      </c>
      <c r="B290" s="10" t="s">
        <v>56</v>
      </c>
      <c r="C290" s="10" t="s">
        <v>150</v>
      </c>
      <c r="D290" s="10" t="str">
        <f>CONCATENATE(Table13[[#This Row],[Network]],Table13[[#This Row],[Daypart]])</f>
        <v>Fox BusinessEARLY FRINGE</v>
      </c>
      <c r="E290" s="10" t="s">
        <v>26</v>
      </c>
      <c r="F290" s="12">
        <v>2.2574763211498799E-2</v>
      </c>
      <c r="G290" s="12">
        <v>0.38617281696241801</v>
      </c>
      <c r="H290" s="14">
        <v>30.4135191204652</v>
      </c>
      <c r="I290" s="12">
        <v>-0.14634769633512201</v>
      </c>
    </row>
    <row r="291" spans="1:9">
      <c r="A291" s="10" t="s">
        <v>13</v>
      </c>
      <c r="B291" s="10" t="s">
        <v>14</v>
      </c>
      <c r="C291" s="10" t="s">
        <v>151</v>
      </c>
      <c r="D291" s="10" t="str">
        <f>CONCATENATE(Table13[[#This Row],[Network]],Table13[[#This Row],[Daypart]])</f>
        <v>AMCEARLY MORNING</v>
      </c>
      <c r="E291" s="10" t="s">
        <v>7</v>
      </c>
      <c r="F291" s="12">
        <v>2.2497653626072402E-2</v>
      </c>
      <c r="G291" s="12">
        <v>0.32875106061300902</v>
      </c>
      <c r="H291" s="14">
        <v>32.444248768376198</v>
      </c>
      <c r="I291" s="12">
        <v>3.1626187439562102E-2</v>
      </c>
    </row>
    <row r="292" spans="1:9">
      <c r="A292" s="10" t="s">
        <v>27</v>
      </c>
      <c r="B292" s="10" t="s">
        <v>136</v>
      </c>
      <c r="C292" s="10" t="s">
        <v>151</v>
      </c>
      <c r="D292" s="10" t="str">
        <f>CONCATENATE(Table13[[#This Row],[Network]],Table13[[#This Row],[Daypart]])</f>
        <v>USA NetworkEARLY MORNING</v>
      </c>
      <c r="E292" s="10" t="s">
        <v>7</v>
      </c>
      <c r="F292" s="12">
        <v>2.24648057657258E-2</v>
      </c>
      <c r="G292" s="12">
        <v>3.7998107138919802E-2</v>
      </c>
      <c r="H292" s="14">
        <v>45.813635644503002</v>
      </c>
      <c r="I292" s="12">
        <v>-1.0619784067275701E-2</v>
      </c>
    </row>
    <row r="293" spans="1:9">
      <c r="A293" s="10" t="s">
        <v>15</v>
      </c>
      <c r="B293" s="10" t="s">
        <v>79</v>
      </c>
      <c r="C293" s="10" t="s">
        <v>149</v>
      </c>
      <c r="D293" s="10" t="str">
        <f>CONCATENATE(Table13[[#This Row],[Network]],Table13[[#This Row],[Daypart]])</f>
        <v>Investigation DiscoveryDAY TIME</v>
      </c>
      <c r="E293" s="10" t="s">
        <v>7</v>
      </c>
      <c r="F293" s="12">
        <v>2.24238859875397E-2</v>
      </c>
      <c r="G293" s="12">
        <v>-0.26313831014601602</v>
      </c>
      <c r="H293" s="14">
        <v>69.137056651937201</v>
      </c>
      <c r="I293" s="12">
        <v>0.121045780411045</v>
      </c>
    </row>
    <row r="294" spans="1:9">
      <c r="A294" s="10" t="s">
        <v>15</v>
      </c>
      <c r="B294" s="10" t="s">
        <v>17</v>
      </c>
      <c r="C294" s="10" t="s">
        <v>149</v>
      </c>
      <c r="D294" s="10" t="str">
        <f>CONCATENATE(Table13[[#This Row],[Network]],Table13[[#This Row],[Daypart]])</f>
        <v>Animal PlanetDAY TIME</v>
      </c>
      <c r="E294" s="10" t="s">
        <v>7</v>
      </c>
      <c r="F294" s="12">
        <v>2.24052828905794E-2</v>
      </c>
      <c r="G294" s="12">
        <v>0.198483085992918</v>
      </c>
      <c r="H294" s="14">
        <v>49.713572006007801</v>
      </c>
      <c r="I294" s="12">
        <v>0.203462978072213</v>
      </c>
    </row>
    <row r="295" spans="1:9">
      <c r="A295" s="10" t="s">
        <v>19</v>
      </c>
      <c r="B295" s="10" t="s">
        <v>104</v>
      </c>
      <c r="C295" s="10" t="s">
        <v>152</v>
      </c>
      <c r="D295" s="10" t="str">
        <f>CONCATENATE(Table13[[#This Row],[Network]],Table13[[#This Row],[Daypart]])</f>
        <v>Nick@NiteLATE FRINGE AM</v>
      </c>
      <c r="E295" s="10" t="s">
        <v>30</v>
      </c>
      <c r="F295" s="12">
        <v>2.22677083202245E-2</v>
      </c>
      <c r="G295" s="12">
        <v>1.9091027828247599E-2</v>
      </c>
      <c r="H295" s="14">
        <v>51.840198730099303</v>
      </c>
      <c r="I295" s="12">
        <v>-5.3224757279008897E-2</v>
      </c>
    </row>
    <row r="296" spans="1:9">
      <c r="A296" s="10" t="s">
        <v>15</v>
      </c>
      <c r="B296" s="10" t="s">
        <v>38</v>
      </c>
      <c r="C296" s="10" t="s">
        <v>150</v>
      </c>
      <c r="D296" s="10" t="str">
        <f>CONCATENATE(Table13[[#This Row],[Network]],Table13[[#This Row],[Daypart]])</f>
        <v>Cooking ChannelEARLY FRINGE</v>
      </c>
      <c r="E296" s="10" t="s">
        <v>7</v>
      </c>
      <c r="F296" s="12">
        <v>2.2146658923001099E-2</v>
      </c>
      <c r="G296" s="12">
        <v>0.56159342939681201</v>
      </c>
      <c r="H296" s="14">
        <v>31.163171794307001</v>
      </c>
      <c r="I296" s="12">
        <v>4.6459125233430203E-2</v>
      </c>
    </row>
    <row r="297" spans="1:9">
      <c r="A297" s="10" t="s">
        <v>8</v>
      </c>
      <c r="B297" s="10" t="s">
        <v>93</v>
      </c>
      <c r="C297" s="10" t="s">
        <v>155</v>
      </c>
      <c r="D297" s="10" t="str">
        <f>CONCATENATE(Table13[[#This Row],[Network]],Table13[[#This Row],[Daypart]])</f>
        <v>National Geographic WildPRIME TIME</v>
      </c>
      <c r="E297" s="10" t="s">
        <v>7</v>
      </c>
      <c r="F297" s="12">
        <v>2.1827541819875E-2</v>
      </c>
      <c r="G297" s="12">
        <v>8.2400092937255601E-2</v>
      </c>
      <c r="H297" s="14">
        <v>47.958702169393199</v>
      </c>
      <c r="I297" s="12">
        <v>0.39847054254434999</v>
      </c>
    </row>
    <row r="298" spans="1:9">
      <c r="A298" s="10" t="s">
        <v>71</v>
      </c>
      <c r="B298" s="10" t="s">
        <v>72</v>
      </c>
      <c r="C298" s="10" t="s">
        <v>157</v>
      </c>
      <c r="D298" s="10" t="str">
        <f>CONCATENATE(Table13[[#This Row],[Network]],Table13[[#This Row],[Daypart]])</f>
        <v>HallmarkWEEKEND DAY</v>
      </c>
      <c r="E298" s="10" t="s">
        <v>7</v>
      </c>
      <c r="F298" s="12">
        <v>2.1820933377239001E-2</v>
      </c>
      <c r="G298" s="12">
        <v>-0.14265802304452399</v>
      </c>
      <c r="H298" s="14">
        <v>73.716178574543505</v>
      </c>
      <c r="I298" s="12">
        <v>0.142469503466783</v>
      </c>
    </row>
    <row r="299" spans="1:9">
      <c r="A299" s="10" t="s">
        <v>27</v>
      </c>
      <c r="B299" s="10" t="s">
        <v>88</v>
      </c>
      <c r="C299" s="10" t="s">
        <v>152</v>
      </c>
      <c r="D299" s="10" t="str">
        <f>CONCATENATE(Table13[[#This Row],[Network]],Table13[[#This Row],[Daypart]])</f>
        <v>MSNBCLATE FRINGE AM</v>
      </c>
      <c r="E299" s="10" t="s">
        <v>26</v>
      </c>
      <c r="F299" s="12">
        <v>2.1811552706134298E-2</v>
      </c>
      <c r="G299" s="12">
        <v>-0.156608212291097</v>
      </c>
      <c r="H299" s="14">
        <v>32.685487587056301</v>
      </c>
      <c r="I299" s="12">
        <v>0.106708236245876</v>
      </c>
    </row>
    <row r="300" spans="1:9">
      <c r="A300" s="10" t="s">
        <v>5</v>
      </c>
      <c r="B300" s="10" t="s">
        <v>76</v>
      </c>
      <c r="C300" s="10" t="s">
        <v>151</v>
      </c>
      <c r="D300" s="10" t="str">
        <f>CONCATENATE(Table13[[#This Row],[Network]],Table13[[#This Row],[Daypart]])</f>
        <v>History ChannelEARLY MORNING</v>
      </c>
      <c r="E300" s="10" t="s">
        <v>7</v>
      </c>
      <c r="F300" s="12">
        <v>2.1802604171238301E-2</v>
      </c>
      <c r="G300" s="12">
        <v>0.27055049746094101</v>
      </c>
      <c r="H300" s="14">
        <v>35.995997369012201</v>
      </c>
      <c r="I300" s="12">
        <v>-4.00838277794223E-2</v>
      </c>
    </row>
    <row r="301" spans="1:9">
      <c r="A301" s="10" t="s">
        <v>8</v>
      </c>
      <c r="B301" s="10" t="s">
        <v>63</v>
      </c>
      <c r="C301" s="10" t="s">
        <v>156</v>
      </c>
      <c r="D301" s="10" t="str">
        <f>CONCATENATE(Table13[[#This Row],[Network]],Table13[[#This Row],[Daypart]])</f>
        <v>FXXWEEKEND AFTERNOON</v>
      </c>
      <c r="E301" s="10" t="s">
        <v>7</v>
      </c>
      <c r="F301" s="12">
        <v>2.1798286801561002E-2</v>
      </c>
      <c r="G301" s="12">
        <v>0.18992605692985401</v>
      </c>
      <c r="H301" s="14">
        <v>37.567719207882803</v>
      </c>
      <c r="I301" s="12">
        <v>7.2443878905162403E-3</v>
      </c>
    </row>
    <row r="302" spans="1:9">
      <c r="A302" s="10" t="s">
        <v>27</v>
      </c>
      <c r="B302" s="10" t="s">
        <v>140</v>
      </c>
      <c r="C302" s="10" t="s">
        <v>149</v>
      </c>
      <c r="D302" s="10" t="str">
        <f>CONCATENATE(Table13[[#This Row],[Network]],Table13[[#This Row],[Daypart]])</f>
        <v>Weather ChannelDAY TIME</v>
      </c>
      <c r="E302" s="10" t="s">
        <v>26</v>
      </c>
      <c r="F302" s="12">
        <v>2.1776466387482998E-2</v>
      </c>
      <c r="G302" s="12">
        <v>0.56774318296819504</v>
      </c>
      <c r="H302" s="14">
        <v>38.8653809360843</v>
      </c>
      <c r="I302" s="12">
        <v>0.208972073392061</v>
      </c>
    </row>
    <row r="303" spans="1:9">
      <c r="A303" s="10" t="s">
        <v>13</v>
      </c>
      <c r="B303" s="10" t="s">
        <v>77</v>
      </c>
      <c r="C303" s="10" t="s">
        <v>156</v>
      </c>
      <c r="D303" s="10" t="str">
        <f>CONCATENATE(Table13[[#This Row],[Network]],Table13[[#This Row],[Daypart]])</f>
        <v>Independent Film (IFC)WEEKEND AFTERNOON</v>
      </c>
      <c r="E303" s="10" t="s">
        <v>7</v>
      </c>
      <c r="F303" s="12">
        <v>2.16573790726706E-2</v>
      </c>
      <c r="G303" s="12">
        <v>0.53369427537689496</v>
      </c>
      <c r="H303" s="14">
        <v>33.516810412915703</v>
      </c>
      <c r="I303" s="12">
        <v>-0.186780258795058</v>
      </c>
    </row>
    <row r="304" spans="1:9">
      <c r="A304" s="10" t="s">
        <v>15</v>
      </c>
      <c r="B304" s="10" t="s">
        <v>115</v>
      </c>
      <c r="C304" s="10" t="s">
        <v>156</v>
      </c>
      <c r="D304" s="10" t="str">
        <f>CONCATENATE(Table13[[#This Row],[Network]],Table13[[#This Row],[Daypart]])</f>
        <v>Science ChannelWEEKEND AFTERNOON</v>
      </c>
      <c r="E304" s="10" t="s">
        <v>7</v>
      </c>
      <c r="F304" s="12">
        <v>2.1622210756739701E-2</v>
      </c>
      <c r="G304" s="12">
        <v>0.45426659525608698</v>
      </c>
      <c r="H304" s="14">
        <v>34.805431210054699</v>
      </c>
      <c r="I304" s="12">
        <v>-7.7306033511415795E-2</v>
      </c>
    </row>
    <row r="305" spans="1:9">
      <c r="A305" s="10" t="s">
        <v>15</v>
      </c>
      <c r="B305" s="10" t="s">
        <v>79</v>
      </c>
      <c r="C305" s="10" t="s">
        <v>150</v>
      </c>
      <c r="D305" s="10" t="str">
        <f>CONCATENATE(Table13[[#This Row],[Network]],Table13[[#This Row],[Daypart]])</f>
        <v>Investigation DiscoveryEARLY FRINGE</v>
      </c>
      <c r="E305" s="10" t="s">
        <v>7</v>
      </c>
      <c r="F305" s="12">
        <v>2.1595706135097401E-2</v>
      </c>
      <c r="G305" s="12">
        <v>-0.23902236175340699</v>
      </c>
      <c r="H305" s="14">
        <v>51.723978219343302</v>
      </c>
      <c r="I305" s="12">
        <v>0.11197704225204699</v>
      </c>
    </row>
    <row r="306" spans="1:9">
      <c r="A306" s="10" t="s">
        <v>13</v>
      </c>
      <c r="B306" s="10" t="s">
        <v>77</v>
      </c>
      <c r="C306" s="10" t="s">
        <v>152</v>
      </c>
      <c r="D306" s="10" t="str">
        <f>CONCATENATE(Table13[[#This Row],[Network]],Table13[[#This Row],[Daypart]])</f>
        <v>Independent Film (IFC)LATE FRINGE AM</v>
      </c>
      <c r="E306" s="10" t="s">
        <v>7</v>
      </c>
      <c r="F306" s="12">
        <v>2.1555048185379198E-2</v>
      </c>
      <c r="G306" s="12">
        <v>0.52741423824588496</v>
      </c>
      <c r="H306" s="14">
        <v>33.392270633433697</v>
      </c>
      <c r="I306" s="12">
        <v>9.2147307959789093E-2</v>
      </c>
    </row>
    <row r="307" spans="1:9">
      <c r="A307" s="10" t="s">
        <v>27</v>
      </c>
      <c r="B307" s="10" t="s">
        <v>48</v>
      </c>
      <c r="C307" s="10" t="s">
        <v>152</v>
      </c>
      <c r="D307" s="10" t="str">
        <f>CONCATENATE(Table13[[#This Row],[Network]],Table13[[#This Row],[Daypart]])</f>
        <v>E!LATE FRINGE AM</v>
      </c>
      <c r="E307" s="10" t="s">
        <v>7</v>
      </c>
      <c r="F307" s="12">
        <v>2.1259216028921599E-2</v>
      </c>
      <c r="G307" s="12">
        <v>-0.20057888361048801</v>
      </c>
      <c r="H307" s="14">
        <v>33.771371876896701</v>
      </c>
      <c r="I307" s="12">
        <v>0.112873262130497</v>
      </c>
    </row>
    <row r="308" spans="1:9">
      <c r="A308" s="10" t="s">
        <v>15</v>
      </c>
      <c r="B308" s="10" t="s">
        <v>47</v>
      </c>
      <c r="C308" s="10" t="s">
        <v>149</v>
      </c>
      <c r="D308" s="10" t="str">
        <f>CONCATENATE(Table13[[#This Row],[Network]],Table13[[#This Row],[Daypart]])</f>
        <v>DIYDAY TIME</v>
      </c>
      <c r="E308" s="10" t="s">
        <v>7</v>
      </c>
      <c r="F308" s="12">
        <v>2.1223548137636598E-2</v>
      </c>
      <c r="G308" s="12">
        <v>0.26228423750820501</v>
      </c>
      <c r="H308" s="14">
        <v>50.860482824895001</v>
      </c>
      <c r="I308" s="12">
        <v>9.2172277826068991E-3</v>
      </c>
    </row>
    <row r="309" spans="1:9">
      <c r="A309" s="10" t="s">
        <v>15</v>
      </c>
      <c r="B309" s="10" t="s">
        <v>115</v>
      </c>
      <c r="C309" s="10" t="s">
        <v>150</v>
      </c>
      <c r="D309" s="10" t="str">
        <f>CONCATENATE(Table13[[#This Row],[Network]],Table13[[#This Row],[Daypart]])</f>
        <v>Science ChannelEARLY FRINGE</v>
      </c>
      <c r="E309" s="10" t="s">
        <v>7</v>
      </c>
      <c r="F309" s="12">
        <v>2.11438030100005E-2</v>
      </c>
      <c r="G309" s="12">
        <v>0.45135007657382498</v>
      </c>
      <c r="H309" s="14">
        <v>33.384941288588699</v>
      </c>
      <c r="I309" s="12">
        <v>0.12505227431260099</v>
      </c>
    </row>
    <row r="310" spans="1:9">
      <c r="A310" s="10" t="s">
        <v>15</v>
      </c>
      <c r="B310" s="10" t="s">
        <v>123</v>
      </c>
      <c r="C310" s="10" t="s">
        <v>156</v>
      </c>
      <c r="D310" s="10" t="str">
        <f>CONCATENATE(Table13[[#This Row],[Network]],Table13[[#This Row],[Daypart]])</f>
        <v>TLCWEEKEND AFTERNOON</v>
      </c>
      <c r="E310" s="10" t="s">
        <v>7</v>
      </c>
      <c r="F310" s="12">
        <v>2.0859947750180501E-2</v>
      </c>
      <c r="G310" s="12">
        <v>-0.14691582374244599</v>
      </c>
      <c r="H310" s="14">
        <v>35.032708842563302</v>
      </c>
      <c r="I310" s="12">
        <v>-3.2588120547336202E-2</v>
      </c>
    </row>
    <row r="311" spans="1:9">
      <c r="A311" s="10" t="s">
        <v>13</v>
      </c>
      <c r="B311" s="10" t="s">
        <v>18</v>
      </c>
      <c r="C311" s="10" t="s">
        <v>152</v>
      </c>
      <c r="D311" s="10" t="str">
        <f>CONCATENATE(Table13[[#This Row],[Network]],Table13[[#This Row],[Daypart]])</f>
        <v>BBC AmericaLATE FRINGE AM</v>
      </c>
      <c r="E311" s="10" t="s">
        <v>7</v>
      </c>
      <c r="F311" s="12">
        <v>2.0820107490506001E-2</v>
      </c>
      <c r="G311" s="12">
        <v>0.37939058876256698</v>
      </c>
      <c r="H311" s="14">
        <v>29.45</v>
      </c>
      <c r="I311" s="12">
        <v>3.0078255971269199E-2</v>
      </c>
    </row>
    <row r="312" spans="1:9">
      <c r="A312" s="10" t="s">
        <v>27</v>
      </c>
      <c r="B312" s="10" t="s">
        <v>118</v>
      </c>
      <c r="C312" s="10" t="s">
        <v>151</v>
      </c>
      <c r="D312" s="10" t="str">
        <f>CONCATENATE(Table13[[#This Row],[Network]],Table13[[#This Row],[Daypart]])</f>
        <v>SYFYEARLY MORNING</v>
      </c>
      <c r="E312" s="10" t="s">
        <v>7</v>
      </c>
      <c r="F312" s="12">
        <v>2.05688441066736E-2</v>
      </c>
      <c r="G312" s="12">
        <v>0.23220541405619599</v>
      </c>
      <c r="H312" s="14">
        <v>50.577800531204304</v>
      </c>
      <c r="I312" s="12">
        <v>0.19167547889219599</v>
      </c>
    </row>
    <row r="313" spans="1:9">
      <c r="A313" s="10" t="s">
        <v>27</v>
      </c>
      <c r="B313" s="10" t="s">
        <v>48</v>
      </c>
      <c r="C313" s="10" t="s">
        <v>157</v>
      </c>
      <c r="D313" s="10" t="str">
        <f>CONCATENATE(Table13[[#This Row],[Network]],Table13[[#This Row],[Daypart]])</f>
        <v>E!WEEKEND DAY</v>
      </c>
      <c r="E313" s="10" t="s">
        <v>7</v>
      </c>
      <c r="F313" s="12">
        <v>2.03782755279521E-2</v>
      </c>
      <c r="G313" s="12">
        <v>4.7704536917806399E-2</v>
      </c>
      <c r="H313" s="14">
        <v>42.141574061410701</v>
      </c>
      <c r="I313" s="12">
        <v>2.5836461847137299E-2</v>
      </c>
    </row>
    <row r="314" spans="1:9">
      <c r="A314" s="10" t="s">
        <v>19</v>
      </c>
      <c r="B314" s="10" t="s">
        <v>37</v>
      </c>
      <c r="C314" s="10" t="s">
        <v>152</v>
      </c>
      <c r="D314" s="10" t="str">
        <f>CONCATENATE(Table13[[#This Row],[Network]],Table13[[#This Row],[Daypart]])</f>
        <v>Comedy CentralLATE FRINGE AM</v>
      </c>
      <c r="E314" s="10" t="s">
        <v>7</v>
      </c>
      <c r="F314" s="12">
        <v>2.02318892864226E-2</v>
      </c>
      <c r="G314" s="12">
        <v>0.52262839001676298</v>
      </c>
      <c r="H314" s="14">
        <v>37.156053054643301</v>
      </c>
      <c r="I314" s="12">
        <v>0.132939316393313</v>
      </c>
    </row>
    <row r="315" spans="1:9" ht="28.5">
      <c r="A315" s="10" t="s">
        <v>71</v>
      </c>
      <c r="B315" s="10" t="s">
        <v>73</v>
      </c>
      <c r="C315" s="10" t="s">
        <v>155</v>
      </c>
      <c r="D315" s="10" t="str">
        <f>CONCATENATE(Table13[[#This Row],[Network]],Table13[[#This Row],[Daypart]])</f>
        <v>Hallmark Movies &amp; MysteriesPRIME TIME</v>
      </c>
      <c r="E315" s="10" t="s">
        <v>7</v>
      </c>
      <c r="F315" s="12">
        <v>2.0222651336167501E-2</v>
      </c>
      <c r="G315" s="12">
        <v>-0.249925967984021</v>
      </c>
      <c r="H315" s="14">
        <v>65.460874339032699</v>
      </c>
      <c r="I315" s="12">
        <v>0.104207492603667</v>
      </c>
    </row>
    <row r="316" spans="1:9">
      <c r="A316" s="10" t="s">
        <v>8</v>
      </c>
      <c r="B316" s="10" t="s">
        <v>45</v>
      </c>
      <c r="C316" s="10" t="s">
        <v>150</v>
      </c>
      <c r="D316" s="10" t="str">
        <f>CONCATENATE(Table13[[#This Row],[Network]],Table13[[#This Row],[Daypart]])</f>
        <v>Disney Junior USEARLY FRINGE</v>
      </c>
      <c r="E316" s="10" t="s">
        <v>30</v>
      </c>
      <c r="F316" s="12">
        <v>2.0214080362647002E-2</v>
      </c>
      <c r="G316" s="12">
        <v>-0.18984361462890301</v>
      </c>
      <c r="H316" s="14">
        <v>45.002427288072496</v>
      </c>
      <c r="I316" s="12">
        <v>-4.9624766198793201E-3</v>
      </c>
    </row>
    <row r="317" spans="1:9">
      <c r="A317" s="10" t="s">
        <v>31</v>
      </c>
      <c r="B317" s="10" t="s">
        <v>116</v>
      </c>
      <c r="C317" s="10" t="s">
        <v>155</v>
      </c>
      <c r="D317" s="10" t="str">
        <f>CONCATENATE(Table13[[#This Row],[Network]],Table13[[#This Row],[Daypart]])</f>
        <v>SmithsonianPRIME TIME</v>
      </c>
      <c r="E317" s="10" t="s">
        <v>7</v>
      </c>
      <c r="F317" s="12">
        <v>2.01830625774106E-2</v>
      </c>
      <c r="G317" s="12">
        <v>0.531340462732388</v>
      </c>
      <c r="H317" s="14">
        <v>26.050865526327499</v>
      </c>
      <c r="I317" s="12">
        <v>1.74637273730977E-2</v>
      </c>
    </row>
    <row r="318" spans="1:9">
      <c r="A318" s="10" t="s">
        <v>13</v>
      </c>
      <c r="B318" s="10" t="s">
        <v>14</v>
      </c>
      <c r="C318" s="10" t="s">
        <v>157</v>
      </c>
      <c r="D318" s="10" t="str">
        <f>CONCATENATE(Table13[[#This Row],[Network]],Table13[[#This Row],[Daypart]])</f>
        <v>AMCWEEKEND DAY</v>
      </c>
      <c r="E318" s="10" t="s">
        <v>7</v>
      </c>
      <c r="F318" s="12">
        <v>2.0162128349790399E-2</v>
      </c>
      <c r="G318" s="12">
        <v>0.275760989905529</v>
      </c>
      <c r="H318" s="14">
        <v>36.527066299320502</v>
      </c>
      <c r="I318" s="12">
        <v>-9.2581109010282894E-2</v>
      </c>
    </row>
    <row r="319" spans="1:9">
      <c r="A319" s="10" t="s">
        <v>8</v>
      </c>
      <c r="B319" s="10" t="s">
        <v>44</v>
      </c>
      <c r="C319" s="10" t="s">
        <v>151</v>
      </c>
      <c r="D319" s="10" t="str">
        <f>CONCATENATE(Table13[[#This Row],[Network]],Table13[[#This Row],[Daypart]])</f>
        <v>Disney ChannelEARLY MORNING</v>
      </c>
      <c r="E319" s="10" t="s">
        <v>30</v>
      </c>
      <c r="F319" s="12">
        <v>1.9982591150043E-2</v>
      </c>
      <c r="G319" s="12">
        <v>-0.11338675893142799</v>
      </c>
      <c r="H319" s="14">
        <v>37.15</v>
      </c>
      <c r="I319" s="12">
        <v>-0.10240500728400299</v>
      </c>
    </row>
    <row r="320" spans="1:9">
      <c r="A320" s="10" t="s">
        <v>22</v>
      </c>
      <c r="B320" s="10" t="s">
        <v>58</v>
      </c>
      <c r="C320" s="10" t="s">
        <v>149</v>
      </c>
      <c r="D320" s="10" t="str">
        <f>CONCATENATE(Table13[[#This Row],[Network]],Table13[[#This Row],[Daypart]])</f>
        <v>Fox Sports 1DAY TIME</v>
      </c>
      <c r="E320" s="10" t="s">
        <v>24</v>
      </c>
      <c r="F320" s="12">
        <v>1.99770508520003E-2</v>
      </c>
      <c r="G320" s="12">
        <v>0.67513521045856395</v>
      </c>
      <c r="H320" s="14">
        <v>42.456918451197303</v>
      </c>
      <c r="I320" s="12">
        <v>0.140695639207012</v>
      </c>
    </row>
    <row r="321" spans="1:9">
      <c r="A321" s="10" t="s">
        <v>27</v>
      </c>
      <c r="B321" s="10" t="s">
        <v>69</v>
      </c>
      <c r="C321" s="10" t="s">
        <v>149</v>
      </c>
      <c r="D321" s="10" t="str">
        <f>CONCATENATE(Table13[[#This Row],[Network]],Table13[[#This Row],[Daypart]])</f>
        <v>GolfDAY TIME</v>
      </c>
      <c r="E321" s="10" t="s">
        <v>24</v>
      </c>
      <c r="F321" s="12">
        <v>1.9969280674149999E-2</v>
      </c>
      <c r="G321" s="12">
        <v>1.87437304286429</v>
      </c>
      <c r="H321" s="14">
        <v>36.370407448026</v>
      </c>
      <c r="I321" s="12">
        <v>-1.5587895609139899E-2</v>
      </c>
    </row>
    <row r="322" spans="1:9">
      <c r="A322" s="10" t="s">
        <v>11</v>
      </c>
      <c r="B322" s="10" t="s">
        <v>12</v>
      </c>
      <c r="C322" s="10" t="s">
        <v>153</v>
      </c>
      <c r="D322" s="10" t="str">
        <f>CONCATENATE(Table13[[#This Row],[Network]],Table13[[#This Row],[Daypart]])</f>
        <v>Adult SwimLATE FRINGE PM</v>
      </c>
      <c r="E322" s="10" t="s">
        <v>7</v>
      </c>
      <c r="F322" s="12">
        <v>1.9887276942492101E-2</v>
      </c>
      <c r="G322" s="12">
        <v>4.1634794297753401E-2</v>
      </c>
      <c r="H322" s="14">
        <v>29.9100043532993</v>
      </c>
      <c r="I322" s="12">
        <v>5.2931377100241001E-3</v>
      </c>
    </row>
    <row r="323" spans="1:9">
      <c r="A323" s="10" t="s">
        <v>19</v>
      </c>
      <c r="B323" s="10" t="s">
        <v>89</v>
      </c>
      <c r="C323" s="10" t="s">
        <v>153</v>
      </c>
      <c r="D323" s="10" t="str">
        <f>CONCATENATE(Table13[[#This Row],[Network]],Table13[[#This Row],[Daypart]])</f>
        <v>MTVLATE FRINGE PM</v>
      </c>
      <c r="E323" s="10" t="s">
        <v>7</v>
      </c>
      <c r="F323" s="12">
        <v>1.9812972816298399E-2</v>
      </c>
      <c r="G323" s="12">
        <v>2.6560081521425001E-4</v>
      </c>
      <c r="H323" s="14">
        <v>28.4211839176435</v>
      </c>
      <c r="I323" s="12">
        <v>1.8360174861480401E-2</v>
      </c>
    </row>
    <row r="324" spans="1:9">
      <c r="A324" s="10" t="s">
        <v>15</v>
      </c>
      <c r="B324" s="10" t="s">
        <v>41</v>
      </c>
      <c r="C324" s="10" t="s">
        <v>154</v>
      </c>
      <c r="D324" s="10" t="str">
        <f>CONCATENATE(Table13[[#This Row],[Network]],Table13[[#This Row],[Daypart]])</f>
        <v>Discovery ChannelOVER NIGHT</v>
      </c>
      <c r="E324" s="10" t="s">
        <v>7</v>
      </c>
      <c r="F324" s="12">
        <v>1.9738463353426602E-2</v>
      </c>
      <c r="G324" s="12">
        <v>-4.9788797126996902E-2</v>
      </c>
      <c r="H324" s="14">
        <v>43.655460575473498</v>
      </c>
      <c r="I324" s="12">
        <v>0.24535864744869801</v>
      </c>
    </row>
    <row r="325" spans="1:9">
      <c r="A325" s="10" t="s">
        <v>15</v>
      </c>
      <c r="B325" s="10" t="s">
        <v>123</v>
      </c>
      <c r="C325" s="10" t="s">
        <v>152</v>
      </c>
      <c r="D325" s="10" t="str">
        <f>CONCATENATE(Table13[[#This Row],[Network]],Table13[[#This Row],[Daypart]])</f>
        <v>TLCLATE FRINGE AM</v>
      </c>
      <c r="E325" s="10" t="s">
        <v>7</v>
      </c>
      <c r="F325" s="12">
        <v>1.97143273187457E-2</v>
      </c>
      <c r="G325" s="12">
        <v>-0.36463595372666402</v>
      </c>
      <c r="H325" s="14">
        <v>28.853687490511501</v>
      </c>
      <c r="I325" s="12">
        <v>5.7228988477543499E-2</v>
      </c>
    </row>
    <row r="326" spans="1:9">
      <c r="A326" s="10" t="s">
        <v>15</v>
      </c>
      <c r="B326" s="10" t="s">
        <v>79</v>
      </c>
      <c r="C326" s="10" t="s">
        <v>156</v>
      </c>
      <c r="D326" s="10" t="str">
        <f>CONCATENATE(Table13[[#This Row],[Network]],Table13[[#This Row],[Daypart]])</f>
        <v>Investigation DiscoveryWEEKEND AFTERNOON</v>
      </c>
      <c r="E326" s="10" t="s">
        <v>7</v>
      </c>
      <c r="F326" s="12">
        <v>1.9665381913957902E-2</v>
      </c>
      <c r="G326" s="12">
        <v>-0.18484927803896301</v>
      </c>
      <c r="H326" s="14">
        <v>54.111922552150197</v>
      </c>
      <c r="I326" s="12">
        <v>-5.19338495192719E-2</v>
      </c>
    </row>
    <row r="327" spans="1:9">
      <c r="A327" s="10" t="s">
        <v>22</v>
      </c>
      <c r="B327" s="10" t="s">
        <v>56</v>
      </c>
      <c r="C327" s="10" t="s">
        <v>151</v>
      </c>
      <c r="D327" s="10" t="str">
        <f>CONCATENATE(Table13[[#This Row],[Network]],Table13[[#This Row],[Daypart]])</f>
        <v>Fox BusinessEARLY MORNING</v>
      </c>
      <c r="E327" s="10" t="s">
        <v>26</v>
      </c>
      <c r="F327" s="12">
        <v>1.9659861549206899E-2</v>
      </c>
      <c r="G327" s="12">
        <v>0.24961749324900601</v>
      </c>
      <c r="H327" s="14">
        <v>63.787091537747798</v>
      </c>
      <c r="I327" s="12">
        <v>0.18704100116435901</v>
      </c>
    </row>
    <row r="328" spans="1:9">
      <c r="A328" s="10"/>
      <c r="B328" s="10" t="s">
        <v>100</v>
      </c>
      <c r="C328" s="10" t="s">
        <v>150</v>
      </c>
      <c r="D328" s="10" t="str">
        <f>CONCATENATE(Table13[[#This Row],[Network]],Table13[[#This Row],[Daypart]])</f>
        <v>NHLEARLY FRINGE</v>
      </c>
      <c r="E328" s="10" t="s">
        <v>24</v>
      </c>
      <c r="F328" s="12">
        <v>1.96072547386816E-2</v>
      </c>
      <c r="G328" s="12">
        <v>16.445500672065201</v>
      </c>
      <c r="H328" s="14">
        <v>28.3574630109438</v>
      </c>
      <c r="I328" s="12">
        <v>-5.3061363330105103E-2</v>
      </c>
    </row>
    <row r="329" spans="1:9">
      <c r="A329" s="10" t="s">
        <v>27</v>
      </c>
      <c r="B329" s="10" t="s">
        <v>117</v>
      </c>
      <c r="C329" s="10" t="s">
        <v>153</v>
      </c>
      <c r="D329" s="10" t="str">
        <f>CONCATENATE(Table13[[#This Row],[Network]],Table13[[#This Row],[Daypart]])</f>
        <v>SundanceTVLATE FRINGE PM</v>
      </c>
      <c r="E329" s="10" t="s">
        <v>7</v>
      </c>
      <c r="F329" s="12">
        <v>1.9488320627102498E-2</v>
      </c>
      <c r="G329" s="12">
        <v>0.36021707000986902</v>
      </c>
      <c r="H329" s="14">
        <v>27.9793501438207</v>
      </c>
      <c r="I329" s="12">
        <v>6.9956028444385004E-2</v>
      </c>
    </row>
    <row r="330" spans="1:9">
      <c r="A330" s="10" t="s">
        <v>27</v>
      </c>
      <c r="B330" s="10" t="s">
        <v>140</v>
      </c>
      <c r="C330" s="10" t="s">
        <v>155</v>
      </c>
      <c r="D330" s="10" t="str">
        <f>CONCATENATE(Table13[[#This Row],[Network]],Table13[[#This Row],[Daypart]])</f>
        <v>Weather ChannelPRIME TIME</v>
      </c>
      <c r="E330" s="10" t="s">
        <v>26</v>
      </c>
      <c r="F330" s="12">
        <v>1.9409572627195001E-2</v>
      </c>
      <c r="G330" s="12">
        <v>0.49024723176234902</v>
      </c>
      <c r="H330" s="14">
        <v>30.3781214397452</v>
      </c>
      <c r="I330" s="12">
        <v>0.131486637448993</v>
      </c>
    </row>
    <row r="331" spans="1:9">
      <c r="A331" s="10" t="s">
        <v>27</v>
      </c>
      <c r="B331" s="10" t="s">
        <v>117</v>
      </c>
      <c r="C331" s="10" t="s">
        <v>156</v>
      </c>
      <c r="D331" s="10" t="str">
        <f>CONCATENATE(Table13[[#This Row],[Network]],Table13[[#This Row],[Daypart]])</f>
        <v>SundanceTVWEEKEND AFTERNOON</v>
      </c>
      <c r="E331" s="10" t="s">
        <v>7</v>
      </c>
      <c r="F331" s="12">
        <v>1.9225510406529801E-2</v>
      </c>
      <c r="G331" s="12">
        <v>0.49117988279680402</v>
      </c>
      <c r="H331" s="14">
        <v>41.871292744756502</v>
      </c>
      <c r="I331" s="12">
        <v>6.9570600117348003E-2</v>
      </c>
    </row>
    <row r="332" spans="1:9">
      <c r="A332" s="10" t="s">
        <v>19</v>
      </c>
      <c r="B332" s="10" t="s">
        <v>101</v>
      </c>
      <c r="C332" s="10" t="s">
        <v>157</v>
      </c>
      <c r="D332" s="10" t="str">
        <f>CONCATENATE(Table13[[#This Row],[Network]],Table13[[#This Row],[Daypart]])</f>
        <v>NickWEEKEND DAY</v>
      </c>
      <c r="E332" s="10" t="s">
        <v>30</v>
      </c>
      <c r="F332" s="12">
        <v>1.9171911132843299E-2</v>
      </c>
      <c r="G332" s="12">
        <v>-6.6512368948431502E-2</v>
      </c>
      <c r="H332" s="14">
        <v>44.560392844717697</v>
      </c>
      <c r="I332" s="12">
        <v>6.6993263327530896E-4</v>
      </c>
    </row>
    <row r="333" spans="1:9">
      <c r="A333" s="10" t="s">
        <v>13</v>
      </c>
      <c r="B333" s="10" t="s">
        <v>18</v>
      </c>
      <c r="C333" s="10" t="s">
        <v>150</v>
      </c>
      <c r="D333" s="10" t="str">
        <f>CONCATENATE(Table13[[#This Row],[Network]],Table13[[#This Row],[Daypart]])</f>
        <v>BBC AmericaEARLY FRINGE</v>
      </c>
      <c r="E333" s="10" t="s">
        <v>7</v>
      </c>
      <c r="F333" s="12">
        <v>1.9136895737834499E-2</v>
      </c>
      <c r="G333" s="12">
        <v>0.60611842517159198</v>
      </c>
      <c r="H333" s="14">
        <v>33.186409662318503</v>
      </c>
      <c r="I333" s="12">
        <v>-0.14578096107288299</v>
      </c>
    </row>
    <row r="334" spans="1:9">
      <c r="A334" s="10" t="s">
        <v>8</v>
      </c>
      <c r="B334" s="10" t="s">
        <v>60</v>
      </c>
      <c r="C334" s="10" t="s">
        <v>151</v>
      </c>
      <c r="D334" s="10" t="str">
        <f>CONCATENATE(Table13[[#This Row],[Network]],Table13[[#This Row],[Daypart]])</f>
        <v>FXEARLY MORNING</v>
      </c>
      <c r="E334" s="10" t="s">
        <v>7</v>
      </c>
      <c r="F334" s="12">
        <v>1.9091010296056601E-2</v>
      </c>
      <c r="G334" s="12">
        <v>4.4597467226334198E-3</v>
      </c>
      <c r="H334" s="14">
        <v>27.244294977780001</v>
      </c>
      <c r="I334" s="12">
        <v>-0.186540316915702</v>
      </c>
    </row>
    <row r="335" spans="1:9">
      <c r="A335" s="10" t="s">
        <v>27</v>
      </c>
      <c r="B335" s="10" t="s">
        <v>117</v>
      </c>
      <c r="C335" s="10" t="s">
        <v>150</v>
      </c>
      <c r="D335" s="10" t="str">
        <f>CONCATENATE(Table13[[#This Row],[Network]],Table13[[#This Row],[Daypart]])</f>
        <v>SundanceTVEARLY FRINGE</v>
      </c>
      <c r="E335" s="10" t="s">
        <v>7</v>
      </c>
      <c r="F335" s="12">
        <v>1.8919695478703299E-2</v>
      </c>
      <c r="G335" s="12">
        <v>0.29426078740302902</v>
      </c>
      <c r="H335" s="14">
        <v>37.129656276145496</v>
      </c>
      <c r="I335" s="12">
        <v>4.8896391746078398E-2</v>
      </c>
    </row>
    <row r="336" spans="1:9">
      <c r="A336" s="10" t="s">
        <v>19</v>
      </c>
      <c r="B336" s="10" t="s">
        <v>104</v>
      </c>
      <c r="C336" s="10" t="s">
        <v>154</v>
      </c>
      <c r="D336" s="10" t="str">
        <f>CONCATENATE(Table13[[#This Row],[Network]],Table13[[#This Row],[Daypart]])</f>
        <v>Nick@NiteOVER NIGHT</v>
      </c>
      <c r="E336" s="10" t="s">
        <v>30</v>
      </c>
      <c r="F336" s="12">
        <v>1.8904048623709299E-2</v>
      </c>
      <c r="G336" s="12">
        <v>-0.116485920004215</v>
      </c>
      <c r="H336" s="14">
        <v>78.636628381017999</v>
      </c>
      <c r="I336" s="12">
        <v>3.4202432621355E-4</v>
      </c>
    </row>
    <row r="337" spans="1:9">
      <c r="A337" s="10" t="s">
        <v>15</v>
      </c>
      <c r="B337" s="10" t="s">
        <v>75</v>
      </c>
      <c r="C337" s="10" t="s">
        <v>154</v>
      </c>
      <c r="D337" s="10" t="str">
        <f>CONCATENATE(Table13[[#This Row],[Network]],Table13[[#This Row],[Daypart]])</f>
        <v>HGTVOVER NIGHT</v>
      </c>
      <c r="E337" s="10" t="s">
        <v>7</v>
      </c>
      <c r="F337" s="12">
        <v>1.8903137266297301E-2</v>
      </c>
      <c r="G337" s="12">
        <v>-0.21696312666826501</v>
      </c>
      <c r="H337" s="14">
        <v>43.66619449737</v>
      </c>
      <c r="I337" s="12">
        <v>-3.9708819997589601E-2</v>
      </c>
    </row>
    <row r="338" spans="1:9">
      <c r="A338" s="10" t="s">
        <v>27</v>
      </c>
      <c r="B338" s="10" t="s">
        <v>88</v>
      </c>
      <c r="C338" s="10" t="s">
        <v>154</v>
      </c>
      <c r="D338" s="10" t="str">
        <f>CONCATENATE(Table13[[#This Row],[Network]],Table13[[#This Row],[Daypart]])</f>
        <v>MSNBCOVER NIGHT</v>
      </c>
      <c r="E338" s="10" t="s">
        <v>26</v>
      </c>
      <c r="F338" s="12">
        <v>1.8844950575555099E-2</v>
      </c>
      <c r="G338" s="12">
        <v>-0.169036238421163</v>
      </c>
      <c r="H338" s="14">
        <v>44.998854728197003</v>
      </c>
      <c r="I338" s="12">
        <v>3.6979679660046998E-2</v>
      </c>
    </row>
    <row r="339" spans="1:9">
      <c r="A339" s="10" t="s">
        <v>15</v>
      </c>
      <c r="B339" s="10" t="s">
        <v>40</v>
      </c>
      <c r="C339" s="10" t="s">
        <v>156</v>
      </c>
      <c r="D339" s="10" t="str">
        <f>CONCATENATE(Table13[[#This Row],[Network]],Table13[[#This Row],[Daypart]])</f>
        <v>Destination AmericaWEEKEND AFTERNOON</v>
      </c>
      <c r="E339" s="10" t="s">
        <v>7</v>
      </c>
      <c r="F339" s="12">
        <v>1.8837470557362498E-2</v>
      </c>
      <c r="G339" s="12">
        <v>0.75277596669526203</v>
      </c>
      <c r="H339" s="14">
        <v>31.611812534466502</v>
      </c>
      <c r="I339" s="12">
        <v>-0.230508352799736</v>
      </c>
    </row>
    <row r="340" spans="1:9">
      <c r="A340" s="10" t="s">
        <v>11</v>
      </c>
      <c r="B340" s="10" t="s">
        <v>126</v>
      </c>
      <c r="C340" s="10" t="s">
        <v>153</v>
      </c>
      <c r="D340" s="10" t="str">
        <f>CONCATENATE(Table13[[#This Row],[Network]],Table13[[#This Row],[Daypart]])</f>
        <v>truTVLATE FRINGE PM</v>
      </c>
      <c r="E340" s="10" t="s">
        <v>7</v>
      </c>
      <c r="F340" s="12">
        <v>1.8821313288670399E-2</v>
      </c>
      <c r="G340" s="12">
        <v>0.61493032678530701</v>
      </c>
      <c r="H340" s="14">
        <v>25.502023347629699</v>
      </c>
      <c r="I340" s="12">
        <v>-0.120526566429442</v>
      </c>
    </row>
    <row r="341" spans="1:9">
      <c r="A341" s="10" t="s">
        <v>5</v>
      </c>
      <c r="B341" s="10" t="s">
        <v>6</v>
      </c>
      <c r="C341" s="10" t="s">
        <v>154</v>
      </c>
      <c r="D341" s="10" t="str">
        <f>CONCATENATE(Table13[[#This Row],[Network]],Table13[[#This Row],[Daypart]])</f>
        <v>A&amp;EOVER NIGHT</v>
      </c>
      <c r="E341" s="10" t="s">
        <v>7</v>
      </c>
      <c r="F341" s="12">
        <v>1.88061808057545E-2</v>
      </c>
      <c r="G341" s="12">
        <v>-0.14242147089409801</v>
      </c>
      <c r="H341" s="14">
        <v>32.456436803272297</v>
      </c>
      <c r="I341" s="12">
        <v>-0.233574303811867</v>
      </c>
    </row>
    <row r="342" spans="1:9">
      <c r="A342" s="10" t="s">
        <v>15</v>
      </c>
      <c r="B342" s="10" t="s">
        <v>87</v>
      </c>
      <c r="C342" s="10" t="s">
        <v>157</v>
      </c>
      <c r="D342" s="10" t="str">
        <f>CONCATENATE(Table13[[#This Row],[Network]],Table13[[#This Row],[Daypart]])</f>
        <v>Motor Trend NetworkWEEKEND DAY</v>
      </c>
      <c r="E342" s="10" t="s">
        <v>7</v>
      </c>
      <c r="F342" s="12">
        <v>1.8748985031931099E-2</v>
      </c>
      <c r="G342" s="12">
        <v>0.15952531305465101</v>
      </c>
      <c r="H342" s="14">
        <v>32.2165638912427</v>
      </c>
      <c r="I342" s="12">
        <v>0.12650080420674001</v>
      </c>
    </row>
    <row r="343" spans="1:9">
      <c r="A343" s="10" t="s">
        <v>27</v>
      </c>
      <c r="B343" s="10" t="s">
        <v>28</v>
      </c>
      <c r="C343" s="10" t="s">
        <v>156</v>
      </c>
      <c r="D343" s="10" t="str">
        <f>CONCATENATE(Table13[[#This Row],[Network]],Table13[[#This Row],[Daypart]])</f>
        <v>BRAVOWEEKEND AFTERNOON</v>
      </c>
      <c r="E343" s="10" t="s">
        <v>7</v>
      </c>
      <c r="F343" s="12">
        <v>1.8692144276334699E-2</v>
      </c>
      <c r="G343" s="12">
        <v>5.6778601192668199E-2</v>
      </c>
      <c r="H343" s="14">
        <v>42.9665457753038</v>
      </c>
      <c r="I343" s="12">
        <v>0.37547912314300003</v>
      </c>
    </row>
    <row r="344" spans="1:9">
      <c r="A344" s="10" t="s">
        <v>27</v>
      </c>
      <c r="B344" s="10" t="s">
        <v>140</v>
      </c>
      <c r="C344" s="10" t="s">
        <v>151</v>
      </c>
      <c r="D344" s="10" t="str">
        <f>CONCATENATE(Table13[[#This Row],[Network]],Table13[[#This Row],[Daypart]])</f>
        <v>Weather ChannelEARLY MORNING</v>
      </c>
      <c r="E344" s="10" t="s">
        <v>26</v>
      </c>
      <c r="F344" s="12">
        <v>1.8623440477134701E-2</v>
      </c>
      <c r="G344" s="12">
        <v>0.48530460652976498</v>
      </c>
      <c r="H344" s="14">
        <v>43.390707333033802</v>
      </c>
      <c r="I344" s="12">
        <v>0.119530393106282</v>
      </c>
    </row>
    <row r="345" spans="1:9">
      <c r="A345" s="10" t="s">
        <v>19</v>
      </c>
      <c r="B345" s="10" t="s">
        <v>128</v>
      </c>
      <c r="C345" s="10" t="s">
        <v>156</v>
      </c>
      <c r="D345" s="10" t="str">
        <f>CONCATENATE(Table13[[#This Row],[Network]],Table13[[#This Row],[Daypart]])</f>
        <v>TV LANDWEEKEND AFTERNOON</v>
      </c>
      <c r="E345" s="10" t="s">
        <v>7</v>
      </c>
      <c r="F345" s="12">
        <v>1.8605227582204401E-2</v>
      </c>
      <c r="G345" s="12">
        <v>9.7496543795794602E-2</v>
      </c>
      <c r="H345" s="14">
        <v>35.744921949615502</v>
      </c>
      <c r="I345" s="12">
        <v>-5.5795045576251701E-2</v>
      </c>
    </row>
    <row r="346" spans="1:9">
      <c r="A346" s="10" t="s">
        <v>15</v>
      </c>
      <c r="B346" s="10" t="s">
        <v>115</v>
      </c>
      <c r="C346" s="10" t="s">
        <v>149</v>
      </c>
      <c r="D346" s="10" t="str">
        <f>CONCATENATE(Table13[[#This Row],[Network]],Table13[[#This Row],[Daypart]])</f>
        <v>Science ChannelDAY TIME</v>
      </c>
      <c r="E346" s="10" t="s">
        <v>7</v>
      </c>
      <c r="F346" s="12">
        <v>1.8563442562897801E-2</v>
      </c>
      <c r="G346" s="12">
        <v>0.29758748070137903</v>
      </c>
      <c r="H346" s="14">
        <v>42.290367595306698</v>
      </c>
      <c r="I346" s="12">
        <v>5.4317210608130703E-2</v>
      </c>
    </row>
    <row r="347" spans="1:9">
      <c r="A347" s="10" t="s">
        <v>67</v>
      </c>
      <c r="B347" s="10" t="s">
        <v>68</v>
      </c>
      <c r="C347" s="10" t="s">
        <v>156</v>
      </c>
      <c r="D347" s="10" t="str">
        <f>CONCATENATE(Table13[[#This Row],[Network]],Table13[[#This Row],[Daypart]])</f>
        <v>Game ShowWEEKEND AFTERNOON</v>
      </c>
      <c r="E347" s="10" t="s">
        <v>7</v>
      </c>
      <c r="F347" s="12">
        <v>1.8549582746677701E-2</v>
      </c>
      <c r="G347" s="12">
        <v>0.31052760518691003</v>
      </c>
      <c r="H347" s="14">
        <v>48.646372016932801</v>
      </c>
      <c r="I347" s="12">
        <v>8.0200171141884505E-2</v>
      </c>
    </row>
    <row r="348" spans="1:9">
      <c r="A348" s="10" t="s">
        <v>27</v>
      </c>
      <c r="B348" s="10" t="s">
        <v>69</v>
      </c>
      <c r="C348" s="10" t="s">
        <v>156</v>
      </c>
      <c r="D348" s="10" t="str">
        <f>CONCATENATE(Table13[[#This Row],[Network]],Table13[[#This Row],[Daypart]])</f>
        <v>GolfWEEKEND AFTERNOON</v>
      </c>
      <c r="E348" s="10" t="s">
        <v>24</v>
      </c>
      <c r="F348" s="12">
        <v>1.85308064841396E-2</v>
      </c>
      <c r="G348" s="12">
        <v>1.6908206835752599</v>
      </c>
      <c r="H348" s="14">
        <v>27.110283614088701</v>
      </c>
      <c r="I348" s="12">
        <v>-2.27676237308094E-2</v>
      </c>
    </row>
    <row r="349" spans="1:9">
      <c r="A349" s="10" t="s">
        <v>15</v>
      </c>
      <c r="B349" s="10" t="s">
        <v>17</v>
      </c>
      <c r="C349" s="10" t="s">
        <v>157</v>
      </c>
      <c r="D349" s="10" t="str">
        <f>CONCATENATE(Table13[[#This Row],[Network]],Table13[[#This Row],[Daypart]])</f>
        <v>Animal PlanetWEEKEND DAY</v>
      </c>
      <c r="E349" s="10" t="s">
        <v>7</v>
      </c>
      <c r="F349" s="12">
        <v>1.8494997043329499E-2</v>
      </c>
      <c r="G349" s="12">
        <v>0.26467460741601301</v>
      </c>
      <c r="H349" s="14">
        <v>40.919940267602001</v>
      </c>
      <c r="I349" s="12">
        <v>3.8899132033188601E-2</v>
      </c>
    </row>
    <row r="350" spans="1:9">
      <c r="A350" s="10" t="s">
        <v>8</v>
      </c>
      <c r="B350" s="10" t="s">
        <v>59</v>
      </c>
      <c r="C350" s="10" t="s">
        <v>157</v>
      </c>
      <c r="D350" s="10" t="str">
        <f>CONCATENATE(Table13[[#This Row],[Network]],Table13[[#This Row],[Daypart]])</f>
        <v>FreeformWEEKEND DAY</v>
      </c>
      <c r="E350" s="10" t="s">
        <v>7</v>
      </c>
      <c r="F350" s="12">
        <v>1.8453331642804299E-2</v>
      </c>
      <c r="G350" s="12">
        <v>0.33163761766861299</v>
      </c>
      <c r="H350" s="14">
        <v>42.862250099487198</v>
      </c>
      <c r="I350" s="12">
        <v>-2.28735762985641E-2</v>
      </c>
    </row>
    <row r="351" spans="1:9">
      <c r="A351" s="10" t="s">
        <v>98</v>
      </c>
      <c r="B351" s="10" t="s">
        <v>99</v>
      </c>
      <c r="C351" s="10" t="s">
        <v>157</v>
      </c>
      <c r="D351" s="10" t="str">
        <f>CONCATENATE(Table13[[#This Row],[Network]],Table13[[#This Row],[Daypart]])</f>
        <v>NFL NetworkWEEKEND DAY</v>
      </c>
      <c r="E351" s="10" t="s">
        <v>24</v>
      </c>
      <c r="F351" s="12">
        <v>1.83219133827816E-2</v>
      </c>
      <c r="G351" s="12">
        <v>1.5565255303796901</v>
      </c>
      <c r="H351" s="14">
        <v>30.279563286136199</v>
      </c>
      <c r="I351" s="12">
        <v>3.4801762526678701E-2</v>
      </c>
    </row>
    <row r="352" spans="1:9">
      <c r="A352" s="10" t="s">
        <v>22</v>
      </c>
      <c r="B352" s="10" t="s">
        <v>58</v>
      </c>
      <c r="C352" s="10" t="s">
        <v>157</v>
      </c>
      <c r="D352" s="10" t="str">
        <f>CONCATENATE(Table13[[#This Row],[Network]],Table13[[#This Row],[Daypart]])</f>
        <v>Fox Sports 1WEEKEND DAY</v>
      </c>
      <c r="E352" s="10" t="s">
        <v>24</v>
      </c>
      <c r="F352" s="12">
        <v>1.8232504105031199E-2</v>
      </c>
      <c r="G352" s="12">
        <v>1.6977087845873899</v>
      </c>
      <c r="H352" s="14">
        <v>28.127895444316501</v>
      </c>
      <c r="I352" s="12">
        <v>0.17368225786916</v>
      </c>
    </row>
    <row r="353" spans="1:9">
      <c r="A353" s="10" t="s">
        <v>15</v>
      </c>
      <c r="B353" s="10" t="s">
        <v>54</v>
      </c>
      <c r="C353" s="10" t="s">
        <v>151</v>
      </c>
      <c r="D353" s="10" t="str">
        <f>CONCATENATE(Table13[[#This Row],[Network]],Table13[[#This Row],[Daypart]])</f>
        <v>Food NetworkEARLY MORNING</v>
      </c>
      <c r="E353" s="10" t="s">
        <v>7</v>
      </c>
      <c r="F353" s="12">
        <v>1.8197618806053899E-2</v>
      </c>
      <c r="G353" s="12">
        <v>0.113154429093851</v>
      </c>
      <c r="H353" s="14">
        <v>17.2771024136797</v>
      </c>
      <c r="I353" s="12">
        <v>-3.1353334023852798E-2</v>
      </c>
    </row>
    <row r="354" spans="1:9">
      <c r="A354" s="10" t="s">
        <v>27</v>
      </c>
      <c r="B354" s="10" t="s">
        <v>117</v>
      </c>
      <c r="C354" s="10" t="s">
        <v>152</v>
      </c>
      <c r="D354" s="10" t="str">
        <f>CONCATENATE(Table13[[#This Row],[Network]],Table13[[#This Row],[Daypart]])</f>
        <v>SundanceTVLATE FRINGE AM</v>
      </c>
      <c r="E354" s="10" t="s">
        <v>7</v>
      </c>
      <c r="F354" s="12">
        <v>1.81680422376891E-2</v>
      </c>
      <c r="G354" s="12">
        <v>0.29197758721802702</v>
      </c>
      <c r="H354" s="14">
        <v>33.721505438923302</v>
      </c>
      <c r="I354" s="12">
        <v>0.124396965209861</v>
      </c>
    </row>
    <row r="355" spans="1:9">
      <c r="A355" s="10" t="s">
        <v>67</v>
      </c>
      <c r="B355" s="10" t="s">
        <v>68</v>
      </c>
      <c r="C355" s="10" t="s">
        <v>150</v>
      </c>
      <c r="D355" s="10" t="str">
        <f>CONCATENATE(Table13[[#This Row],[Network]],Table13[[#This Row],[Daypart]])</f>
        <v>Game ShowEARLY FRINGE</v>
      </c>
      <c r="E355" s="10" t="s">
        <v>7</v>
      </c>
      <c r="F355" s="12">
        <v>1.8140867689527902E-2</v>
      </c>
      <c r="G355" s="12">
        <v>0.20027634285034299</v>
      </c>
      <c r="H355" s="14">
        <v>69.522297160478999</v>
      </c>
      <c r="I355" s="12">
        <v>5.79631026560379E-2</v>
      </c>
    </row>
    <row r="356" spans="1:9">
      <c r="A356" s="10" t="s">
        <v>19</v>
      </c>
      <c r="B356" s="10" t="s">
        <v>101</v>
      </c>
      <c r="C356" s="10" t="s">
        <v>156</v>
      </c>
      <c r="D356" s="10" t="str">
        <f>CONCATENATE(Table13[[#This Row],[Network]],Table13[[#This Row],[Daypart]])</f>
        <v>NickWEEKEND AFTERNOON</v>
      </c>
      <c r="E356" s="10" t="s">
        <v>30</v>
      </c>
      <c r="F356" s="12">
        <v>1.8134140034496302E-2</v>
      </c>
      <c r="G356" s="12">
        <v>-0.15475483358200401</v>
      </c>
      <c r="H356" s="14">
        <v>43.540508936669802</v>
      </c>
      <c r="I356" s="12">
        <v>-3.0674419923957599E-2</v>
      </c>
    </row>
    <row r="357" spans="1:9">
      <c r="A357" s="10" t="s">
        <v>67</v>
      </c>
      <c r="B357" s="10" t="s">
        <v>68</v>
      </c>
      <c r="C357" s="10" t="s">
        <v>149</v>
      </c>
      <c r="D357" s="10" t="str">
        <f>CONCATENATE(Table13[[#This Row],[Network]],Table13[[#This Row],[Daypart]])</f>
        <v>Game ShowDAY TIME</v>
      </c>
      <c r="E357" s="10" t="s">
        <v>7</v>
      </c>
      <c r="F357" s="12">
        <v>1.8125329661778398E-2</v>
      </c>
      <c r="G357" s="12">
        <v>0.29208458913318502</v>
      </c>
      <c r="H357" s="14">
        <v>72.582763819369006</v>
      </c>
      <c r="I357" s="12">
        <v>6.2705180371434799E-2</v>
      </c>
    </row>
    <row r="358" spans="1:9">
      <c r="A358" s="10" t="s">
        <v>8</v>
      </c>
      <c r="B358" s="10" t="s">
        <v>92</v>
      </c>
      <c r="C358" s="10" t="s">
        <v>152</v>
      </c>
      <c r="D358" s="10" t="str">
        <f>CONCATENATE(Table13[[#This Row],[Network]],Table13[[#This Row],[Daypart]])</f>
        <v>National GeographicLATE FRINGE AM</v>
      </c>
      <c r="E358" s="10" t="s">
        <v>7</v>
      </c>
      <c r="F358" s="12">
        <v>1.8096688869404201E-2</v>
      </c>
      <c r="G358" s="12">
        <v>0.15186868749311</v>
      </c>
      <c r="H358" s="14">
        <v>34.131022874883698</v>
      </c>
      <c r="I358" s="12">
        <v>0.25087337882209199</v>
      </c>
    </row>
    <row r="359" spans="1:9">
      <c r="A359" s="10" t="s">
        <v>19</v>
      </c>
      <c r="B359" s="10" t="s">
        <v>89</v>
      </c>
      <c r="C359" s="10" t="s">
        <v>154</v>
      </c>
      <c r="D359" s="10" t="str">
        <f>CONCATENATE(Table13[[#This Row],[Network]],Table13[[#This Row],[Daypart]])</f>
        <v>MTVOVER NIGHT</v>
      </c>
      <c r="E359" s="10" t="s">
        <v>7</v>
      </c>
      <c r="F359" s="12">
        <v>1.8095807988576601E-2</v>
      </c>
      <c r="G359" s="12">
        <v>-8.7624024425154504E-2</v>
      </c>
      <c r="H359" s="14">
        <v>46.740842662772202</v>
      </c>
      <c r="I359" s="12">
        <v>-0.194110140401243</v>
      </c>
    </row>
    <row r="360" spans="1:9">
      <c r="A360" s="10" t="s">
        <v>19</v>
      </c>
      <c r="B360" s="10" t="s">
        <v>89</v>
      </c>
      <c r="C360" s="10" t="s">
        <v>152</v>
      </c>
      <c r="D360" s="10" t="str">
        <f>CONCATENATE(Table13[[#This Row],[Network]],Table13[[#This Row],[Daypart]])</f>
        <v>MTVLATE FRINGE AM</v>
      </c>
      <c r="E360" s="10" t="s">
        <v>7</v>
      </c>
      <c r="F360" s="12">
        <v>1.8095462006135699E-2</v>
      </c>
      <c r="G360" s="12">
        <v>-0.10652150251003401</v>
      </c>
      <c r="H360" s="14">
        <v>41.055680788317503</v>
      </c>
      <c r="I360" s="12">
        <v>-8.6590622921111898E-3</v>
      </c>
    </row>
    <row r="361" spans="1:9">
      <c r="A361" s="10" t="s">
        <v>80</v>
      </c>
      <c r="B361" s="10" t="s">
        <v>81</v>
      </c>
      <c r="C361" s="10" t="s">
        <v>157</v>
      </c>
      <c r="D361" s="10" t="str">
        <f>CONCATENATE(Table13[[#This Row],[Network]],Table13[[#This Row],[Daypart]])</f>
        <v>IONWEEKEND DAY</v>
      </c>
      <c r="E361" s="10" t="s">
        <v>7</v>
      </c>
      <c r="F361" s="12">
        <v>1.79911945707729E-2</v>
      </c>
      <c r="G361" s="12">
        <v>-8.8530922679952898E-2</v>
      </c>
      <c r="H361" s="14">
        <v>41.937170160950799</v>
      </c>
      <c r="I361" s="12">
        <v>-9.0403347492328895E-2</v>
      </c>
    </row>
    <row r="362" spans="1:9">
      <c r="A362" s="10" t="s">
        <v>15</v>
      </c>
      <c r="B362" s="10" t="s">
        <v>41</v>
      </c>
      <c r="C362" s="10" t="s">
        <v>151</v>
      </c>
      <c r="D362" s="10" t="str">
        <f>CONCATENATE(Table13[[#This Row],[Network]],Table13[[#This Row],[Daypart]])</f>
        <v>Discovery ChannelEARLY MORNING</v>
      </c>
      <c r="E362" s="10" t="s">
        <v>7</v>
      </c>
      <c r="F362" s="12">
        <v>1.79416206899994E-2</v>
      </c>
      <c r="G362" s="12">
        <v>0.17217773713823301</v>
      </c>
      <c r="H362" s="14">
        <v>35.3770660887172</v>
      </c>
      <c r="I362" s="12">
        <v>-0.152542964521314</v>
      </c>
    </row>
    <row r="363" spans="1:9">
      <c r="A363" s="10" t="s">
        <v>31</v>
      </c>
      <c r="B363" s="10" t="s">
        <v>32</v>
      </c>
      <c r="C363" s="10" t="s">
        <v>154</v>
      </c>
      <c r="D363" s="10" t="str">
        <f>CONCATENATE(Table13[[#This Row],[Network]],Table13[[#This Row],[Daypart]])</f>
        <v>CBSOVER NIGHT</v>
      </c>
      <c r="E363" s="10" t="s">
        <v>10</v>
      </c>
      <c r="F363" s="12">
        <v>1.79057369789049E-2</v>
      </c>
      <c r="G363" s="12">
        <v>-0.13119042325958899</v>
      </c>
      <c r="H363" s="14">
        <v>30.0519916287173</v>
      </c>
      <c r="I363" s="12">
        <v>2.53568204030616E-2</v>
      </c>
    </row>
    <row r="364" spans="1:9">
      <c r="A364" s="10" t="s">
        <v>27</v>
      </c>
      <c r="B364" s="10" t="s">
        <v>96</v>
      </c>
      <c r="C364" s="10" t="s">
        <v>154</v>
      </c>
      <c r="D364" s="10" t="str">
        <f>CONCATENATE(Table13[[#This Row],[Network]],Table13[[#This Row],[Daypart]])</f>
        <v>NBC SportsOVER NIGHT</v>
      </c>
      <c r="E364" s="10" t="s">
        <v>24</v>
      </c>
      <c r="F364" s="12">
        <v>1.7886871734827801E-2</v>
      </c>
      <c r="G364" s="12">
        <v>0.79003717137993101</v>
      </c>
      <c r="H364" s="14">
        <v>25.470904513808001</v>
      </c>
      <c r="I364" s="12">
        <v>-3.7272725556304301E-2</v>
      </c>
    </row>
    <row r="365" spans="1:9">
      <c r="A365" s="10" t="s">
        <v>15</v>
      </c>
      <c r="B365" s="10" t="s">
        <v>115</v>
      </c>
      <c r="C365" s="10" t="s">
        <v>157</v>
      </c>
      <c r="D365" s="10" t="str">
        <f>CONCATENATE(Table13[[#This Row],[Network]],Table13[[#This Row],[Daypart]])</f>
        <v>Science ChannelWEEKEND DAY</v>
      </c>
      <c r="E365" s="10" t="s">
        <v>7</v>
      </c>
      <c r="F365" s="12">
        <v>1.7859012965066399E-2</v>
      </c>
      <c r="G365" s="12">
        <v>0.423238271602003</v>
      </c>
      <c r="H365" s="14">
        <v>38.085353929323198</v>
      </c>
      <c r="I365" s="12">
        <v>3.8006100542111801E-2</v>
      </c>
    </row>
    <row r="366" spans="1:9">
      <c r="A366" s="10" t="s">
        <v>27</v>
      </c>
      <c r="B366" s="10" t="s">
        <v>140</v>
      </c>
      <c r="C366" s="10" t="s">
        <v>150</v>
      </c>
      <c r="D366" s="10" t="str">
        <f>CONCATENATE(Table13[[#This Row],[Network]],Table13[[#This Row],[Daypart]])</f>
        <v>Weather ChannelEARLY FRINGE</v>
      </c>
      <c r="E366" s="10" t="s">
        <v>26</v>
      </c>
      <c r="F366" s="12">
        <v>1.7822907631896302E-2</v>
      </c>
      <c r="G366" s="12">
        <v>0.61417784283265298</v>
      </c>
      <c r="H366" s="14">
        <v>27.254995189078699</v>
      </c>
      <c r="I366" s="12">
        <v>8.2847993924052399E-2</v>
      </c>
    </row>
    <row r="367" spans="1:9">
      <c r="A367" s="10" t="s">
        <v>8</v>
      </c>
      <c r="B367" s="10" t="s">
        <v>60</v>
      </c>
      <c r="C367" s="10" t="s">
        <v>154</v>
      </c>
      <c r="D367" s="10" t="str">
        <f>CONCATENATE(Table13[[#This Row],[Network]],Table13[[#This Row],[Daypart]])</f>
        <v>FXOVER NIGHT</v>
      </c>
      <c r="E367" s="10" t="s">
        <v>7</v>
      </c>
      <c r="F367" s="12">
        <v>1.7754734714495499E-2</v>
      </c>
      <c r="G367" s="12">
        <v>-0.12318993996118401</v>
      </c>
      <c r="H367" s="14">
        <v>25.177133660191199</v>
      </c>
      <c r="I367" s="12">
        <v>-0.37119924071210703</v>
      </c>
    </row>
    <row r="368" spans="1:9">
      <c r="A368" s="10" t="s">
        <v>13</v>
      </c>
      <c r="B368" s="10" t="s">
        <v>77</v>
      </c>
      <c r="C368" s="10" t="s">
        <v>154</v>
      </c>
      <c r="D368" s="10" t="str">
        <f>CONCATENATE(Table13[[#This Row],[Network]],Table13[[#This Row],[Daypart]])</f>
        <v>Independent Film (IFC)OVER NIGHT</v>
      </c>
      <c r="E368" s="10" t="s">
        <v>7</v>
      </c>
      <c r="F368" s="12">
        <v>1.77177975500869E-2</v>
      </c>
      <c r="G368" s="12">
        <v>0.44411731690494799</v>
      </c>
      <c r="H368" s="14">
        <v>32.8190391097</v>
      </c>
      <c r="I368" s="12">
        <v>-0.234495397949886</v>
      </c>
    </row>
    <row r="369" spans="1:9">
      <c r="A369" s="10" t="s">
        <v>8</v>
      </c>
      <c r="B369" s="10" t="s">
        <v>63</v>
      </c>
      <c r="C369" s="10" t="s">
        <v>153</v>
      </c>
      <c r="D369" s="10" t="str">
        <f>CONCATENATE(Table13[[#This Row],[Network]],Table13[[#This Row],[Daypart]])</f>
        <v>FXXLATE FRINGE PM</v>
      </c>
      <c r="E369" s="10" t="s">
        <v>7</v>
      </c>
      <c r="F369" s="12">
        <v>1.7642211177926002E-2</v>
      </c>
      <c r="G369" s="12">
        <v>0.21622791638205599</v>
      </c>
      <c r="H369" s="14">
        <v>27.964006157672301</v>
      </c>
      <c r="I369" s="12">
        <v>0.18995105335009699</v>
      </c>
    </row>
    <row r="370" spans="1:9">
      <c r="A370" s="10" t="s">
        <v>80</v>
      </c>
      <c r="B370" s="10" t="s">
        <v>81</v>
      </c>
      <c r="C370" s="10" t="s">
        <v>153</v>
      </c>
      <c r="D370" s="10" t="str">
        <f>CONCATENATE(Table13[[#This Row],[Network]],Table13[[#This Row],[Daypart]])</f>
        <v>IONLATE FRINGE PM</v>
      </c>
      <c r="E370" s="10" t="s">
        <v>7</v>
      </c>
      <c r="F370" s="12">
        <v>1.75642866228377E-2</v>
      </c>
      <c r="G370" s="12">
        <v>-0.19900304942878999</v>
      </c>
      <c r="H370" s="14">
        <v>35.927300319547697</v>
      </c>
      <c r="I370" s="12">
        <v>5.8867557956449199E-2</v>
      </c>
    </row>
    <row r="371" spans="1:9">
      <c r="A371" s="10" t="s">
        <v>19</v>
      </c>
      <c r="B371" s="10" t="s">
        <v>102</v>
      </c>
      <c r="C371" s="10" t="s">
        <v>149</v>
      </c>
      <c r="D371" s="10" t="str">
        <f>CONCATENATE(Table13[[#This Row],[Network]],Table13[[#This Row],[Daypart]])</f>
        <v>Nick Jr.DAY TIME</v>
      </c>
      <c r="E371" s="10" t="s">
        <v>30</v>
      </c>
      <c r="F371" s="12">
        <v>1.7450511036812999E-2</v>
      </c>
      <c r="G371" s="12">
        <v>-0.168777738884338</v>
      </c>
      <c r="H371" s="14">
        <v>63.152759710020703</v>
      </c>
      <c r="I371" s="12">
        <v>-6.1294225306666499E-2</v>
      </c>
    </row>
    <row r="372" spans="1:9">
      <c r="A372" s="10" t="s">
        <v>5</v>
      </c>
      <c r="B372" s="10" t="s">
        <v>64</v>
      </c>
      <c r="C372" s="10" t="s">
        <v>156</v>
      </c>
      <c r="D372" s="10" t="str">
        <f>CONCATENATE(Table13[[#This Row],[Network]],Table13[[#This Row],[Daypart]])</f>
        <v>FYIWEEKEND AFTERNOON</v>
      </c>
      <c r="E372" s="10" t="s">
        <v>7</v>
      </c>
      <c r="F372" s="12">
        <v>1.7379106959038701E-2</v>
      </c>
      <c r="G372" s="12">
        <v>0.47058137097252301</v>
      </c>
      <c r="H372" s="14">
        <v>40.734389828060202</v>
      </c>
      <c r="I372" s="12">
        <v>8.04706054622982E-2</v>
      </c>
    </row>
    <row r="373" spans="1:9">
      <c r="A373" s="10" t="s">
        <v>8</v>
      </c>
      <c r="B373" s="10" t="s">
        <v>59</v>
      </c>
      <c r="C373" s="10" t="s">
        <v>152</v>
      </c>
      <c r="D373" s="10" t="str">
        <f>CONCATENATE(Table13[[#This Row],[Network]],Table13[[#This Row],[Daypart]])</f>
        <v>FreeformLATE FRINGE AM</v>
      </c>
      <c r="E373" s="10" t="s">
        <v>7</v>
      </c>
      <c r="F373" s="12">
        <v>1.72655927218021E-2</v>
      </c>
      <c r="G373" s="12">
        <v>8.2061138982194207E-2</v>
      </c>
      <c r="H373" s="14">
        <v>26.427035455534298</v>
      </c>
      <c r="I373" s="12">
        <v>-0.14228973222994901</v>
      </c>
    </row>
    <row r="374" spans="1:9">
      <c r="A374" s="10" t="s">
        <v>27</v>
      </c>
      <c r="B374" s="10" t="s">
        <v>28</v>
      </c>
      <c r="C374" s="10" t="s">
        <v>157</v>
      </c>
      <c r="D374" s="10" t="str">
        <f>CONCATENATE(Table13[[#This Row],[Network]],Table13[[#This Row],[Daypart]])</f>
        <v>BRAVOWEEKEND DAY</v>
      </c>
      <c r="E374" s="10" t="s">
        <v>7</v>
      </c>
      <c r="F374" s="12">
        <v>1.7198837260307201E-2</v>
      </c>
      <c r="G374" s="12">
        <v>0.21146865666887599</v>
      </c>
      <c r="H374" s="14">
        <v>32.763521646928702</v>
      </c>
      <c r="I374" s="12">
        <v>-0.11544841164872501</v>
      </c>
    </row>
    <row r="375" spans="1:9">
      <c r="A375" s="10" t="s">
        <v>27</v>
      </c>
      <c r="B375" s="10" t="s">
        <v>136</v>
      </c>
      <c r="C375" s="10" t="s">
        <v>154</v>
      </c>
      <c r="D375" s="10" t="str">
        <f>CONCATENATE(Table13[[#This Row],[Network]],Table13[[#This Row],[Daypart]])</f>
        <v>USA NetworkOVER NIGHT</v>
      </c>
      <c r="E375" s="10" t="s">
        <v>7</v>
      </c>
      <c r="F375" s="12">
        <v>1.71198095274235E-2</v>
      </c>
      <c r="G375" s="12">
        <v>-0.20599694544976699</v>
      </c>
      <c r="H375" s="14">
        <v>50.949742517338301</v>
      </c>
      <c r="I375" s="12">
        <v>7.0228591894753903E-2</v>
      </c>
    </row>
    <row r="376" spans="1:9">
      <c r="A376" s="10" t="s">
        <v>8</v>
      </c>
      <c r="B376" s="10" t="s">
        <v>52</v>
      </c>
      <c r="C376" s="10" t="s">
        <v>152</v>
      </c>
      <c r="D376" s="10" t="str">
        <f>CONCATENATE(Table13[[#This Row],[Network]],Table13[[#This Row],[Daypart]])</f>
        <v>ESPN2LATE FRINGE AM</v>
      </c>
      <c r="E376" s="10" t="s">
        <v>24</v>
      </c>
      <c r="F376" s="12">
        <v>1.7058157867032901E-2</v>
      </c>
      <c r="G376" s="12">
        <v>0.92500339702794399</v>
      </c>
      <c r="H376" s="14">
        <v>27.8329375092367</v>
      </c>
      <c r="I376" s="12">
        <v>1.1308292170337899E-2</v>
      </c>
    </row>
    <row r="377" spans="1:9">
      <c r="A377" s="10" t="s">
        <v>15</v>
      </c>
      <c r="B377" s="10" t="s">
        <v>123</v>
      </c>
      <c r="C377" s="10" t="s">
        <v>157</v>
      </c>
      <c r="D377" s="10" t="str">
        <f>CONCATENATE(Table13[[#This Row],[Network]],Table13[[#This Row],[Daypart]])</f>
        <v>TLCWEEKEND DAY</v>
      </c>
      <c r="E377" s="10" t="s">
        <v>7</v>
      </c>
      <c r="F377" s="12">
        <v>1.6988800408203698E-2</v>
      </c>
      <c r="G377" s="12">
        <v>-6.9417560145404303E-2</v>
      </c>
      <c r="H377" s="14">
        <v>34.060649690399998</v>
      </c>
      <c r="I377" s="12">
        <v>-6.0612718556119501E-2</v>
      </c>
    </row>
    <row r="378" spans="1:9">
      <c r="A378" s="10" t="s">
        <v>19</v>
      </c>
      <c r="B378" s="10" t="s">
        <v>89</v>
      </c>
      <c r="C378" s="10" t="s">
        <v>151</v>
      </c>
      <c r="D378" s="10" t="str">
        <f>CONCATENATE(Table13[[#This Row],[Network]],Table13[[#This Row],[Daypart]])</f>
        <v>MTVEARLY MORNING</v>
      </c>
      <c r="E378" s="10" t="s">
        <v>7</v>
      </c>
      <c r="F378" s="12">
        <v>1.6962763295375299E-2</v>
      </c>
      <c r="G378" s="12">
        <v>9.10438251947868E-3</v>
      </c>
      <c r="H378" s="14">
        <v>42.119253412074499</v>
      </c>
      <c r="I378" s="12">
        <v>-0.121351805949861</v>
      </c>
    </row>
    <row r="379" spans="1:9">
      <c r="A379" s="10" t="s">
        <v>27</v>
      </c>
      <c r="B379" s="10" t="s">
        <v>96</v>
      </c>
      <c r="C379" s="10" t="s">
        <v>157</v>
      </c>
      <c r="D379" s="10" t="str">
        <f>CONCATENATE(Table13[[#This Row],[Network]],Table13[[#This Row],[Daypart]])</f>
        <v>NBC SportsWEEKEND DAY</v>
      </c>
      <c r="E379" s="10" t="s">
        <v>24</v>
      </c>
      <c r="F379" s="12">
        <v>1.6957265594796898E-2</v>
      </c>
      <c r="G379" s="12">
        <v>3.33472953125335</v>
      </c>
      <c r="H379" s="14">
        <v>48.941280027599497</v>
      </c>
      <c r="I379" s="12">
        <v>0.220231662679685</v>
      </c>
    </row>
    <row r="380" spans="1:9">
      <c r="A380" s="10" t="s">
        <v>19</v>
      </c>
      <c r="B380" s="10" t="s">
        <v>102</v>
      </c>
      <c r="C380" s="10" t="s">
        <v>150</v>
      </c>
      <c r="D380" s="10" t="str">
        <f>CONCATENATE(Table13[[#This Row],[Network]],Table13[[#This Row],[Daypart]])</f>
        <v>Nick Jr.EARLY FRINGE</v>
      </c>
      <c r="E380" s="10" t="s">
        <v>30</v>
      </c>
      <c r="F380" s="12">
        <v>1.69504421120193E-2</v>
      </c>
      <c r="G380" s="12">
        <v>-0.10693170054149601</v>
      </c>
      <c r="H380" s="14">
        <v>50.044153523983702</v>
      </c>
      <c r="I380" s="12">
        <v>-4.5951054026682397E-2</v>
      </c>
    </row>
    <row r="381" spans="1:9">
      <c r="A381" s="10" t="s">
        <v>19</v>
      </c>
      <c r="B381" s="10" t="s">
        <v>128</v>
      </c>
      <c r="C381" s="10" t="s">
        <v>153</v>
      </c>
      <c r="D381" s="10" t="str">
        <f>CONCATENATE(Table13[[#This Row],[Network]],Table13[[#This Row],[Daypart]])</f>
        <v>TV LANDLATE FRINGE PM</v>
      </c>
      <c r="E381" s="10" t="s">
        <v>7</v>
      </c>
      <c r="F381" s="12">
        <v>1.6905396634220301E-2</v>
      </c>
      <c r="G381" s="12">
        <v>7.2092677123622301E-2</v>
      </c>
      <c r="H381" s="14">
        <v>31.002822247057001</v>
      </c>
      <c r="I381" s="12">
        <v>2.4368435275381002E-3</v>
      </c>
    </row>
    <row r="382" spans="1:9">
      <c r="A382" s="10" t="s">
        <v>15</v>
      </c>
      <c r="B382" s="10" t="s">
        <v>40</v>
      </c>
      <c r="C382" s="10" t="s">
        <v>150</v>
      </c>
      <c r="D382" s="10" t="str">
        <f>CONCATENATE(Table13[[#This Row],[Network]],Table13[[#This Row],[Daypart]])</f>
        <v>Destination AmericaEARLY FRINGE</v>
      </c>
      <c r="E382" s="10" t="s">
        <v>7</v>
      </c>
      <c r="F382" s="12">
        <v>1.68624469025065E-2</v>
      </c>
      <c r="G382" s="12">
        <v>0.56964390789962305</v>
      </c>
      <c r="H382" s="14">
        <v>29.567060803380201</v>
      </c>
      <c r="I382" s="12">
        <v>6.7096132757328605E-2</v>
      </c>
    </row>
    <row r="383" spans="1:9">
      <c r="A383" s="10" t="s">
        <v>8</v>
      </c>
      <c r="B383" s="10" t="s">
        <v>52</v>
      </c>
      <c r="C383" s="10" t="s">
        <v>154</v>
      </c>
      <c r="D383" s="10" t="str">
        <f>CONCATENATE(Table13[[#This Row],[Network]],Table13[[#This Row],[Daypart]])</f>
        <v>ESPN2OVER NIGHT</v>
      </c>
      <c r="E383" s="10" t="s">
        <v>24</v>
      </c>
      <c r="F383" s="12">
        <v>1.68607842167585E-2</v>
      </c>
      <c r="G383" s="12">
        <v>0.64365517731528299</v>
      </c>
      <c r="H383" s="14">
        <v>25.717805564185301</v>
      </c>
      <c r="I383" s="12">
        <v>-8.4775602698030902E-2</v>
      </c>
    </row>
    <row r="384" spans="1:9">
      <c r="A384" s="10" t="s">
        <v>15</v>
      </c>
      <c r="B384" s="10" t="s">
        <v>38</v>
      </c>
      <c r="C384" s="10" t="s">
        <v>156</v>
      </c>
      <c r="D384" s="10" t="str">
        <f>CONCATENATE(Table13[[#This Row],[Network]],Table13[[#This Row],[Daypart]])</f>
        <v>Cooking ChannelWEEKEND AFTERNOON</v>
      </c>
      <c r="E384" s="10" t="s">
        <v>7</v>
      </c>
      <c r="F384" s="12">
        <v>1.6736085870532501E-2</v>
      </c>
      <c r="G384" s="12">
        <v>0.48608071749980702</v>
      </c>
      <c r="H384" s="14">
        <v>30.161373358049701</v>
      </c>
      <c r="I384" s="12">
        <v>-0.107093845109512</v>
      </c>
    </row>
    <row r="385" spans="1:9">
      <c r="A385" s="10" t="s">
        <v>15</v>
      </c>
      <c r="B385" s="10" t="s">
        <v>47</v>
      </c>
      <c r="C385" s="10" t="s">
        <v>153</v>
      </c>
      <c r="D385" s="10" t="str">
        <f>CONCATENATE(Table13[[#This Row],[Network]],Table13[[#This Row],[Daypart]])</f>
        <v>DIYLATE FRINGE PM</v>
      </c>
      <c r="E385" s="10" t="s">
        <v>7</v>
      </c>
      <c r="F385" s="12">
        <v>1.6726174863887399E-2</v>
      </c>
      <c r="G385" s="12">
        <v>0.33976644010702201</v>
      </c>
      <c r="H385" s="14">
        <v>31.026871158134799</v>
      </c>
      <c r="I385" s="12">
        <v>0.140142470054781</v>
      </c>
    </row>
    <row r="386" spans="1:9">
      <c r="A386" s="10" t="s">
        <v>5</v>
      </c>
      <c r="B386" s="10" t="s">
        <v>6</v>
      </c>
      <c r="C386" s="10" t="s">
        <v>151</v>
      </c>
      <c r="D386" s="10" t="str">
        <f>CONCATENATE(Table13[[#This Row],[Network]],Table13[[#This Row],[Daypart]])</f>
        <v>A&amp;EEARLY MORNING</v>
      </c>
      <c r="E386" s="10" t="s">
        <v>7</v>
      </c>
      <c r="F386" s="12">
        <v>1.6705327152936301E-2</v>
      </c>
      <c r="G386" s="12">
        <v>-9.4437793111912194E-2</v>
      </c>
      <c r="H386" s="14">
        <v>44.085224121091798</v>
      </c>
      <c r="I386" s="12">
        <v>-3.1030608401076701E-2</v>
      </c>
    </row>
    <row r="387" spans="1:9">
      <c r="A387" s="10" t="s">
        <v>19</v>
      </c>
      <c r="B387" s="10" t="s">
        <v>34</v>
      </c>
      <c r="C387" s="10" t="s">
        <v>157</v>
      </c>
      <c r="D387" s="10" t="str">
        <f>CONCATENATE(Table13[[#This Row],[Network]],Table13[[#This Row],[Daypart]])</f>
        <v>CMTVWEEKEND DAY</v>
      </c>
      <c r="E387" s="10" t="s">
        <v>7</v>
      </c>
      <c r="F387" s="12">
        <v>1.6691618440612399E-2</v>
      </c>
      <c r="G387" s="12">
        <v>0.18479298748579201</v>
      </c>
      <c r="H387" s="14">
        <v>39.592737181759198</v>
      </c>
      <c r="I387" s="12">
        <v>0.10831568649380301</v>
      </c>
    </row>
    <row r="388" spans="1:9">
      <c r="A388" s="10" t="s">
        <v>19</v>
      </c>
      <c r="B388" s="10" t="s">
        <v>128</v>
      </c>
      <c r="C388" s="10" t="s">
        <v>150</v>
      </c>
      <c r="D388" s="10" t="str">
        <f>CONCATENATE(Table13[[#This Row],[Network]],Table13[[#This Row],[Daypart]])</f>
        <v>TV LANDEARLY FRINGE</v>
      </c>
      <c r="E388" s="10" t="s">
        <v>7</v>
      </c>
      <c r="F388" s="12">
        <v>1.66809545282138E-2</v>
      </c>
      <c r="G388" s="12">
        <v>-0.120467514274051</v>
      </c>
      <c r="H388" s="14">
        <v>40.676362838800003</v>
      </c>
      <c r="I388" s="12">
        <v>4.2213549351430998E-2</v>
      </c>
    </row>
    <row r="389" spans="1:9">
      <c r="A389" s="10" t="s">
        <v>15</v>
      </c>
      <c r="B389" s="10" t="s">
        <v>125</v>
      </c>
      <c r="C389" s="10" t="s">
        <v>150</v>
      </c>
      <c r="D389" s="10" t="str">
        <f>CONCATENATE(Table13[[#This Row],[Network]],Table13[[#This Row],[Daypart]])</f>
        <v>TravelEARLY FRINGE</v>
      </c>
      <c r="E389" s="10" t="s">
        <v>7</v>
      </c>
      <c r="F389" s="12">
        <v>1.6653774096551398E-2</v>
      </c>
      <c r="G389" s="12">
        <v>-3.9200432075850701E-2</v>
      </c>
      <c r="H389" s="14">
        <v>45.416533162576798</v>
      </c>
      <c r="I389" s="12">
        <v>-4.5414744891448998E-2</v>
      </c>
    </row>
    <row r="390" spans="1:9">
      <c r="A390" s="10" t="s">
        <v>8</v>
      </c>
      <c r="B390" s="10" t="s">
        <v>44</v>
      </c>
      <c r="C390" s="10" t="s">
        <v>150</v>
      </c>
      <c r="D390" s="10" t="str">
        <f>CONCATENATE(Table13[[#This Row],[Network]],Table13[[#This Row],[Daypart]])</f>
        <v>Disney ChannelEARLY FRINGE</v>
      </c>
      <c r="E390" s="10" t="s">
        <v>30</v>
      </c>
      <c r="F390" s="12">
        <v>1.6634366477929399E-2</v>
      </c>
      <c r="G390" s="12">
        <v>-0.26451131559958202</v>
      </c>
      <c r="H390" s="14">
        <v>38.559087239523201</v>
      </c>
      <c r="I390" s="12">
        <v>-7.6820471497048196E-2</v>
      </c>
    </row>
    <row r="391" spans="1:9">
      <c r="A391" s="10" t="s">
        <v>11</v>
      </c>
      <c r="B391" s="10" t="s">
        <v>74</v>
      </c>
      <c r="C391" s="10" t="s">
        <v>149</v>
      </c>
      <c r="D391" s="10" t="str">
        <f>CONCATENATE(Table13[[#This Row],[Network]],Table13[[#This Row],[Daypart]])</f>
        <v>Headline NewsDAY TIME</v>
      </c>
      <c r="E391" s="10" t="s">
        <v>26</v>
      </c>
      <c r="F391" s="12">
        <v>1.6626975761217501E-2</v>
      </c>
      <c r="G391" s="12">
        <v>-0.139756423394124</v>
      </c>
      <c r="H391" s="14">
        <v>32.926849294093998</v>
      </c>
      <c r="I391" s="12">
        <v>0.28845005748126301</v>
      </c>
    </row>
    <row r="392" spans="1:9">
      <c r="A392" s="10" t="s">
        <v>31</v>
      </c>
      <c r="B392" s="10" t="s">
        <v>113</v>
      </c>
      <c r="C392" s="10" t="s">
        <v>150</v>
      </c>
      <c r="D392" s="10" t="str">
        <f>CONCATENATE(Table13[[#This Row],[Network]],Table13[[#This Row],[Daypart]])</f>
        <v>POPEARLY FRINGE</v>
      </c>
      <c r="E392" s="10" t="s">
        <v>7</v>
      </c>
      <c r="F392" s="12">
        <v>1.6610831527183501E-2</v>
      </c>
      <c r="G392" s="12">
        <v>0.41970873210918602</v>
      </c>
      <c r="H392" s="14">
        <v>36.302533440263701</v>
      </c>
      <c r="I392" s="12">
        <v>-6.3391406474855E-2</v>
      </c>
    </row>
    <row r="393" spans="1:9">
      <c r="A393" s="10" t="s">
        <v>8</v>
      </c>
      <c r="B393" s="10" t="s">
        <v>63</v>
      </c>
      <c r="C393" s="10" t="s">
        <v>152</v>
      </c>
      <c r="D393" s="10" t="str">
        <f>CONCATENATE(Table13[[#This Row],[Network]],Table13[[#This Row],[Daypart]])</f>
        <v>FXXLATE FRINGE AM</v>
      </c>
      <c r="E393" s="10" t="s">
        <v>7</v>
      </c>
      <c r="F393" s="12">
        <v>1.6548774800648799E-2</v>
      </c>
      <c r="G393" s="12">
        <v>0.19353943626051501</v>
      </c>
      <c r="H393" s="14">
        <v>30.317629889429</v>
      </c>
      <c r="I393" s="12">
        <v>7.8056396263906494E-2</v>
      </c>
    </row>
    <row r="394" spans="1:9">
      <c r="A394" s="10" t="s">
        <v>15</v>
      </c>
      <c r="B394" s="10" t="s">
        <v>125</v>
      </c>
      <c r="C394" s="10" t="s">
        <v>149</v>
      </c>
      <c r="D394" s="10" t="str">
        <f>CONCATENATE(Table13[[#This Row],[Network]],Table13[[#This Row],[Daypart]])</f>
        <v>TravelDAY TIME</v>
      </c>
      <c r="E394" s="10" t="s">
        <v>7</v>
      </c>
      <c r="F394" s="12">
        <v>1.6527195652981601E-2</v>
      </c>
      <c r="G394" s="12">
        <v>-0.106943267285196</v>
      </c>
      <c r="H394" s="14">
        <v>51.992421688998803</v>
      </c>
      <c r="I394" s="12">
        <v>7.9188537798930897E-2</v>
      </c>
    </row>
    <row r="395" spans="1:9">
      <c r="A395" s="10" t="s">
        <v>15</v>
      </c>
      <c r="B395" s="10" t="s">
        <v>47</v>
      </c>
      <c r="C395" s="10" t="s">
        <v>157</v>
      </c>
      <c r="D395" s="10" t="str">
        <f>CONCATENATE(Table13[[#This Row],[Network]],Table13[[#This Row],[Daypart]])</f>
        <v>DIYWEEKEND DAY</v>
      </c>
      <c r="E395" s="10" t="s">
        <v>7</v>
      </c>
      <c r="F395" s="12">
        <v>1.6472009766756699E-2</v>
      </c>
      <c r="G395" s="12">
        <v>0.316658856331064</v>
      </c>
      <c r="H395" s="14">
        <v>39.464448650584004</v>
      </c>
      <c r="I395" s="12">
        <v>3.3198457661514698E-2</v>
      </c>
    </row>
    <row r="396" spans="1:9">
      <c r="A396" s="10" t="s">
        <v>80</v>
      </c>
      <c r="B396" s="10" t="s">
        <v>81</v>
      </c>
      <c r="C396" s="10" t="s">
        <v>152</v>
      </c>
      <c r="D396" s="10" t="str">
        <f>CONCATENATE(Table13[[#This Row],[Network]],Table13[[#This Row],[Daypart]])</f>
        <v>IONLATE FRINGE AM</v>
      </c>
      <c r="E396" s="10" t="s">
        <v>7</v>
      </c>
      <c r="F396" s="12">
        <v>1.6399991293781498E-2</v>
      </c>
      <c r="G396" s="12">
        <v>-0.23797598776898199</v>
      </c>
      <c r="H396" s="14">
        <v>51.5760409899043</v>
      </c>
      <c r="I396" s="12">
        <v>0.12603409925881601</v>
      </c>
    </row>
    <row r="397" spans="1:9">
      <c r="A397" s="10" t="s">
        <v>13</v>
      </c>
      <c r="B397" s="10" t="s">
        <v>139</v>
      </c>
      <c r="C397" s="10" t="s">
        <v>156</v>
      </c>
      <c r="D397" s="10" t="str">
        <f>CONCATENATE(Table13[[#This Row],[Network]],Table13[[#This Row],[Daypart]])</f>
        <v>WE TVWEEKEND AFTERNOON</v>
      </c>
      <c r="E397" s="10" t="s">
        <v>7</v>
      </c>
      <c r="F397" s="12">
        <v>1.6397942586028301E-2</v>
      </c>
      <c r="G397" s="12">
        <v>0.15886247495609501</v>
      </c>
      <c r="H397" s="14">
        <v>66.395583870015003</v>
      </c>
      <c r="I397" s="12">
        <v>0.15459970979968199</v>
      </c>
    </row>
    <row r="398" spans="1:9">
      <c r="A398" s="10" t="s">
        <v>19</v>
      </c>
      <c r="B398" s="10" t="s">
        <v>37</v>
      </c>
      <c r="C398" s="10" t="s">
        <v>154</v>
      </c>
      <c r="D398" s="10" t="str">
        <f>CONCATENATE(Table13[[#This Row],[Network]],Table13[[#This Row],[Daypart]])</f>
        <v>Comedy CentralOVER NIGHT</v>
      </c>
      <c r="E398" s="10" t="s">
        <v>7</v>
      </c>
      <c r="F398" s="12">
        <v>1.63219888344588E-2</v>
      </c>
      <c r="G398" s="12">
        <v>0.32546365643402098</v>
      </c>
      <c r="H398" s="14">
        <v>57.750710304182803</v>
      </c>
      <c r="I398" s="12">
        <v>-0.15255732955362999</v>
      </c>
    </row>
    <row r="399" spans="1:9">
      <c r="A399" s="10" t="s">
        <v>8</v>
      </c>
      <c r="B399" s="10" t="s">
        <v>92</v>
      </c>
      <c r="C399" s="10" t="s">
        <v>151</v>
      </c>
      <c r="D399" s="10" t="str">
        <f>CONCATENATE(Table13[[#This Row],[Network]],Table13[[#This Row],[Daypart]])</f>
        <v>National GeographicEARLY MORNING</v>
      </c>
      <c r="E399" s="10" t="s">
        <v>7</v>
      </c>
      <c r="F399" s="12">
        <v>1.63128264730594E-2</v>
      </c>
      <c r="G399" s="12">
        <v>0.13051092460015101</v>
      </c>
      <c r="H399" s="14">
        <v>18.6641308834167</v>
      </c>
      <c r="I399" s="12">
        <v>-7.8372628241157496E-2</v>
      </c>
    </row>
    <row r="400" spans="1:9">
      <c r="A400" s="10" t="s">
        <v>5</v>
      </c>
      <c r="B400" s="10" t="s">
        <v>138</v>
      </c>
      <c r="C400" s="10" t="s">
        <v>150</v>
      </c>
      <c r="D400" s="10" t="str">
        <f>CONCATENATE(Table13[[#This Row],[Network]],Table13[[#This Row],[Daypart]])</f>
        <v>VicelandEARLY FRINGE</v>
      </c>
      <c r="E400" s="10" t="s">
        <v>7</v>
      </c>
      <c r="F400" s="12">
        <v>1.6288957867964599E-2</v>
      </c>
      <c r="G400" s="12">
        <v>0.93648091397656696</v>
      </c>
      <c r="H400" s="14">
        <v>31.617735476183501</v>
      </c>
      <c r="I400" s="12">
        <v>5.2098478077730603E-2</v>
      </c>
    </row>
    <row r="401" spans="1:9">
      <c r="A401" s="10" t="s">
        <v>19</v>
      </c>
      <c r="B401" s="10" t="s">
        <v>128</v>
      </c>
      <c r="C401" s="10" t="s">
        <v>152</v>
      </c>
      <c r="D401" s="10" t="str">
        <f>CONCATENATE(Table13[[#This Row],[Network]],Table13[[#This Row],[Daypart]])</f>
        <v>TV LANDLATE FRINGE AM</v>
      </c>
      <c r="E401" s="10" t="s">
        <v>7</v>
      </c>
      <c r="F401" s="12">
        <v>1.6265657108001201E-2</v>
      </c>
      <c r="G401" s="12">
        <v>-2.2027954176759599E-2</v>
      </c>
      <c r="H401" s="14">
        <v>48.1383771967608</v>
      </c>
      <c r="I401" s="12">
        <v>6.0598390495785699E-2</v>
      </c>
    </row>
    <row r="402" spans="1:9">
      <c r="A402" s="10" t="s">
        <v>19</v>
      </c>
      <c r="B402" s="10" t="s">
        <v>101</v>
      </c>
      <c r="C402" s="10" t="s">
        <v>155</v>
      </c>
      <c r="D402" s="10" t="str">
        <f>CONCATENATE(Table13[[#This Row],[Network]],Table13[[#This Row],[Daypart]])</f>
        <v>NickPRIME TIME</v>
      </c>
      <c r="E402" s="10" t="s">
        <v>30</v>
      </c>
      <c r="F402" s="12">
        <v>1.6256714084426201E-2</v>
      </c>
      <c r="G402" s="12">
        <v>-0.22095175440004</v>
      </c>
      <c r="H402" s="14">
        <v>25.973644589854199</v>
      </c>
      <c r="I402" s="12">
        <v>-2.55440031128078E-2</v>
      </c>
    </row>
    <row r="403" spans="1:9">
      <c r="A403" s="10" t="s">
        <v>15</v>
      </c>
      <c r="B403" s="10" t="s">
        <v>40</v>
      </c>
      <c r="C403" s="10" t="s">
        <v>149</v>
      </c>
      <c r="D403" s="10" t="str">
        <f>CONCATENATE(Table13[[#This Row],[Network]],Table13[[#This Row],[Daypart]])</f>
        <v>Destination AmericaDAY TIME</v>
      </c>
      <c r="E403" s="10" t="s">
        <v>7</v>
      </c>
      <c r="F403" s="12">
        <v>1.6199369720910201E-2</v>
      </c>
      <c r="G403" s="12">
        <v>0.419613565486955</v>
      </c>
      <c r="H403" s="14">
        <v>38.8030572947943</v>
      </c>
      <c r="I403" s="12">
        <v>0.21306495819611501</v>
      </c>
    </row>
    <row r="404" spans="1:9" ht="28.5">
      <c r="A404" s="10" t="s">
        <v>71</v>
      </c>
      <c r="B404" s="10" t="s">
        <v>73</v>
      </c>
      <c r="C404" s="10" t="s">
        <v>150</v>
      </c>
      <c r="D404" s="10" t="str">
        <f>CONCATENATE(Table13[[#This Row],[Network]],Table13[[#This Row],[Daypart]])</f>
        <v>Hallmark Movies &amp; MysteriesEARLY FRINGE</v>
      </c>
      <c r="E404" s="10" t="s">
        <v>7</v>
      </c>
      <c r="F404" s="12">
        <v>1.6170997190188802E-2</v>
      </c>
      <c r="G404" s="12">
        <v>-4.2495876832151801E-2</v>
      </c>
      <c r="H404" s="14">
        <v>58.799573628266501</v>
      </c>
      <c r="I404" s="12">
        <v>0.14916260608840401</v>
      </c>
    </row>
    <row r="405" spans="1:9">
      <c r="A405" s="10" t="s">
        <v>8</v>
      </c>
      <c r="B405" s="10" t="s">
        <v>45</v>
      </c>
      <c r="C405" s="10" t="s">
        <v>151</v>
      </c>
      <c r="D405" s="10" t="str">
        <f>CONCATENATE(Table13[[#This Row],[Network]],Table13[[#This Row],[Daypart]])</f>
        <v>Disney Junior USEARLY MORNING</v>
      </c>
      <c r="E405" s="10" t="s">
        <v>30</v>
      </c>
      <c r="F405" s="12">
        <v>1.6157927232339199E-2</v>
      </c>
      <c r="G405" s="12">
        <v>-2.8655690457236899E-2</v>
      </c>
      <c r="H405" s="14">
        <v>51.245751548982199</v>
      </c>
      <c r="I405" s="12">
        <v>7.0982465203426104E-2</v>
      </c>
    </row>
    <row r="406" spans="1:9">
      <c r="A406" s="10" t="s">
        <v>11</v>
      </c>
      <c r="B406" s="10" t="s">
        <v>39</v>
      </c>
      <c r="C406" s="10" t="s">
        <v>152</v>
      </c>
      <c r="D406" s="10" t="str">
        <f>CONCATENATE(Table13[[#This Row],[Network]],Table13[[#This Row],[Daypart]])</f>
        <v>CWLATE FRINGE AM</v>
      </c>
      <c r="E406" s="10" t="s">
        <v>10</v>
      </c>
      <c r="F406" s="12">
        <v>1.6136770141164599E-2</v>
      </c>
      <c r="G406" s="12">
        <v>0.27338453729068801</v>
      </c>
      <c r="H406" s="14">
        <v>22.458557783638799</v>
      </c>
      <c r="I406" s="12">
        <v>0.265115547069735</v>
      </c>
    </row>
    <row r="407" spans="1:9">
      <c r="A407" s="10" t="s">
        <v>27</v>
      </c>
      <c r="B407" s="10" t="s">
        <v>69</v>
      </c>
      <c r="C407" s="10" t="s">
        <v>157</v>
      </c>
      <c r="D407" s="10" t="str">
        <f>CONCATENATE(Table13[[#This Row],[Network]],Table13[[#This Row],[Daypart]])</f>
        <v>GolfWEEKEND DAY</v>
      </c>
      <c r="E407" s="10" t="s">
        <v>24</v>
      </c>
      <c r="F407" s="12">
        <v>1.61230406908347E-2</v>
      </c>
      <c r="G407" s="12">
        <v>1.69641355467817</v>
      </c>
      <c r="H407" s="14">
        <v>22.741499068770501</v>
      </c>
      <c r="I407" s="12">
        <v>-0.32247846223590199</v>
      </c>
    </row>
    <row r="408" spans="1:9">
      <c r="A408" s="10" t="s">
        <v>27</v>
      </c>
      <c r="B408" s="10" t="s">
        <v>117</v>
      </c>
      <c r="C408" s="10" t="s">
        <v>149</v>
      </c>
      <c r="D408" s="10" t="str">
        <f>CONCATENATE(Table13[[#This Row],[Network]],Table13[[#This Row],[Daypart]])</f>
        <v>SundanceTVDAY TIME</v>
      </c>
      <c r="E408" s="10" t="s">
        <v>7</v>
      </c>
      <c r="F408" s="12">
        <v>1.6088051900992901E-2</v>
      </c>
      <c r="G408" s="12">
        <v>0.26287855272653599</v>
      </c>
      <c r="H408" s="14">
        <v>44.670437233786302</v>
      </c>
      <c r="I408" s="12">
        <v>0.119372575638425</v>
      </c>
    </row>
    <row r="409" spans="1:9">
      <c r="A409" s="10" t="s">
        <v>8</v>
      </c>
      <c r="B409" s="10" t="s">
        <v>45</v>
      </c>
      <c r="C409" s="10" t="s">
        <v>155</v>
      </c>
      <c r="D409" s="10" t="str">
        <f>CONCATENATE(Table13[[#This Row],[Network]],Table13[[#This Row],[Daypart]])</f>
        <v>Disney Junior USPRIME TIME</v>
      </c>
      <c r="E409" s="10" t="s">
        <v>30</v>
      </c>
      <c r="F409" s="12">
        <v>1.5976421298969701E-2</v>
      </c>
      <c r="G409" s="12">
        <v>-0.27037833563921798</v>
      </c>
      <c r="H409" s="14">
        <v>32.209651040327998</v>
      </c>
      <c r="I409" s="12">
        <v>2.5764074503630701E-2</v>
      </c>
    </row>
    <row r="410" spans="1:9">
      <c r="A410" s="10" t="s">
        <v>8</v>
      </c>
      <c r="B410" s="10" t="s">
        <v>45</v>
      </c>
      <c r="C410" s="10" t="s">
        <v>157</v>
      </c>
      <c r="D410" s="10" t="str">
        <f>CONCATENATE(Table13[[#This Row],[Network]],Table13[[#This Row],[Daypart]])</f>
        <v>Disney Junior USWEEKEND DAY</v>
      </c>
      <c r="E410" s="10" t="s">
        <v>30</v>
      </c>
      <c r="F410" s="12">
        <v>1.5916799926716699E-2</v>
      </c>
      <c r="G410" s="12">
        <v>-0.121481509419789</v>
      </c>
      <c r="H410" s="14">
        <v>47.454267946961203</v>
      </c>
      <c r="I410" s="12">
        <v>0.17045337042981901</v>
      </c>
    </row>
    <row r="411" spans="1:9">
      <c r="A411" s="10" t="s">
        <v>8</v>
      </c>
      <c r="B411" s="10" t="s">
        <v>61</v>
      </c>
      <c r="C411" s="10" t="s">
        <v>152</v>
      </c>
      <c r="D411" s="10" t="str">
        <f>CONCATENATE(Table13[[#This Row],[Network]],Table13[[#This Row],[Daypart]])</f>
        <v>FX Movie ChannelLATE FRINGE AM</v>
      </c>
      <c r="E411" s="10" t="s">
        <v>7</v>
      </c>
      <c r="F411" s="12">
        <v>1.58164877215284E-2</v>
      </c>
      <c r="G411" s="12">
        <v>2.4651043750819598E-2</v>
      </c>
      <c r="H411" s="14">
        <v>35.242794546634798</v>
      </c>
      <c r="I411" s="12">
        <v>1.5301300989883301E-2</v>
      </c>
    </row>
    <row r="412" spans="1:9">
      <c r="A412" s="10" t="s">
        <v>27</v>
      </c>
      <c r="B412" s="10" t="s">
        <v>69</v>
      </c>
      <c r="C412" s="10" t="s">
        <v>150</v>
      </c>
      <c r="D412" s="10" t="str">
        <f>CONCATENATE(Table13[[#This Row],[Network]],Table13[[#This Row],[Daypart]])</f>
        <v>GolfEARLY FRINGE</v>
      </c>
      <c r="E412" s="10" t="s">
        <v>24</v>
      </c>
      <c r="F412" s="12">
        <v>1.5764027545840099E-2</v>
      </c>
      <c r="G412" s="12">
        <v>1.83847820420449</v>
      </c>
      <c r="H412" s="14">
        <v>27.644646051402798</v>
      </c>
      <c r="I412" s="12">
        <v>0.42211324174883103</v>
      </c>
    </row>
    <row r="413" spans="1:9">
      <c r="A413" s="10" t="s">
        <v>5</v>
      </c>
      <c r="B413" s="10" t="s">
        <v>82</v>
      </c>
      <c r="C413" s="10" t="s">
        <v>152</v>
      </c>
      <c r="D413" s="10" t="str">
        <f>CONCATENATE(Table13[[#This Row],[Network]],Table13[[#This Row],[Daypart]])</f>
        <v>LifetimeLATE FRINGE AM</v>
      </c>
      <c r="E413" s="10" t="s">
        <v>7</v>
      </c>
      <c r="F413" s="12">
        <v>1.5681669749859298E-2</v>
      </c>
      <c r="G413" s="12">
        <v>-0.36395728332183203</v>
      </c>
      <c r="H413" s="14">
        <v>34.243577624539697</v>
      </c>
      <c r="I413" s="12">
        <v>0.12147236340303399</v>
      </c>
    </row>
    <row r="414" spans="1:9">
      <c r="A414" s="10" t="s">
        <v>8</v>
      </c>
      <c r="B414" s="10" t="s">
        <v>164</v>
      </c>
      <c r="C414" s="10" t="s">
        <v>156</v>
      </c>
      <c r="D414" s="10" t="str">
        <f>CONCATENATE(Table13[[#This Row],[Network]],Table13[[#This Row],[Daypart]])</f>
        <v>ESPNEWSWEEKEND AFTERNOON</v>
      </c>
      <c r="E414" s="10" t="s">
        <v>24</v>
      </c>
      <c r="F414" s="12">
        <v>1.56340854095408E-2</v>
      </c>
      <c r="G414" s="12">
        <v>1.91170708802779</v>
      </c>
      <c r="H414" s="14">
        <v>18.343356844437501</v>
      </c>
      <c r="I414" s="12">
        <v>-0.241833313252793</v>
      </c>
    </row>
    <row r="415" spans="1:9">
      <c r="A415" s="10" t="s">
        <v>19</v>
      </c>
      <c r="B415" s="10" t="s">
        <v>102</v>
      </c>
      <c r="C415" s="10" t="s">
        <v>157</v>
      </c>
      <c r="D415" s="10" t="str">
        <f>CONCATENATE(Table13[[#This Row],[Network]],Table13[[#This Row],[Daypart]])</f>
        <v>Nick Jr.WEEKEND DAY</v>
      </c>
      <c r="E415" s="10" t="s">
        <v>30</v>
      </c>
      <c r="F415" s="12">
        <v>1.55895969662188E-2</v>
      </c>
      <c r="G415" s="12">
        <v>2.91427937638883E-2</v>
      </c>
      <c r="H415" s="14">
        <v>46.583638587189</v>
      </c>
      <c r="I415" s="12">
        <v>1.8227898963721598E-2</v>
      </c>
    </row>
    <row r="416" spans="1:9">
      <c r="A416" s="10" t="s">
        <v>13</v>
      </c>
      <c r="B416" s="10" t="s">
        <v>139</v>
      </c>
      <c r="C416" s="10" t="s">
        <v>150</v>
      </c>
      <c r="D416" s="10" t="str">
        <f>CONCATENATE(Table13[[#This Row],[Network]],Table13[[#This Row],[Daypart]])</f>
        <v>WE TVEARLY FRINGE</v>
      </c>
      <c r="E416" s="10" t="s">
        <v>7</v>
      </c>
      <c r="F416" s="12">
        <v>1.54943487090309E-2</v>
      </c>
      <c r="G416" s="12">
        <v>1.4402500531424599E-2</v>
      </c>
      <c r="H416" s="14">
        <v>50.308499283968303</v>
      </c>
      <c r="I416" s="12">
        <v>7.8653841273168906E-2</v>
      </c>
    </row>
    <row r="417" spans="1:9">
      <c r="A417" s="10" t="s">
        <v>15</v>
      </c>
      <c r="B417" s="10" t="s">
        <v>125</v>
      </c>
      <c r="C417" s="10" t="s">
        <v>156</v>
      </c>
      <c r="D417" s="10" t="str">
        <f>CONCATENATE(Table13[[#This Row],[Network]],Table13[[#This Row],[Daypart]])</f>
        <v>TravelWEEKEND AFTERNOON</v>
      </c>
      <c r="E417" s="10" t="s">
        <v>7</v>
      </c>
      <c r="F417" s="12">
        <v>1.5384496100392799E-2</v>
      </c>
      <c r="G417" s="12">
        <v>9.7527125561010702E-2</v>
      </c>
      <c r="H417" s="14">
        <v>45.089367054950699</v>
      </c>
      <c r="I417" s="12">
        <v>0.20297881215337599</v>
      </c>
    </row>
    <row r="418" spans="1:9">
      <c r="A418" s="10" t="s">
        <v>112</v>
      </c>
      <c r="B418" s="10" t="s">
        <v>112</v>
      </c>
      <c r="C418" s="10" t="s">
        <v>149</v>
      </c>
      <c r="D418" s="10" t="str">
        <f>CONCATENATE(Table13[[#This Row],[Network]],Table13[[#This Row],[Daypart]])</f>
        <v>PBSDAY TIME</v>
      </c>
      <c r="E418" s="10" t="s">
        <v>7</v>
      </c>
      <c r="F418" s="12">
        <v>1.53369421898325E-2</v>
      </c>
      <c r="G418" s="12">
        <v>0.20000255875700201</v>
      </c>
      <c r="H418" s="14">
        <v>34.118327710455198</v>
      </c>
      <c r="I418" s="12">
        <v>-0.128238146645898</v>
      </c>
    </row>
    <row r="419" spans="1:9">
      <c r="A419" s="10" t="s">
        <v>19</v>
      </c>
      <c r="B419" s="10" t="s">
        <v>137</v>
      </c>
      <c r="C419" s="10" t="s">
        <v>155</v>
      </c>
      <c r="D419" s="10" t="str">
        <f>CONCATENATE(Table13[[#This Row],[Network]],Table13[[#This Row],[Daypart]])</f>
        <v>VH1PRIME TIME</v>
      </c>
      <c r="E419" s="10" t="s">
        <v>7</v>
      </c>
      <c r="F419" s="12">
        <v>1.5238571058694399E-2</v>
      </c>
      <c r="G419" s="12">
        <v>-0.69093749748728805</v>
      </c>
      <c r="H419" s="14">
        <v>48.515439118689798</v>
      </c>
      <c r="I419" s="12">
        <v>0.31275037866774102</v>
      </c>
    </row>
    <row r="420" spans="1:9">
      <c r="A420" s="10" t="s">
        <v>27</v>
      </c>
      <c r="B420" s="10" t="s">
        <v>96</v>
      </c>
      <c r="C420" s="10" t="s">
        <v>152</v>
      </c>
      <c r="D420" s="10" t="str">
        <f>CONCATENATE(Table13[[#This Row],[Network]],Table13[[#This Row],[Daypart]])</f>
        <v>NBC SportsLATE FRINGE AM</v>
      </c>
      <c r="E420" s="10" t="s">
        <v>24</v>
      </c>
      <c r="F420" s="12">
        <v>1.5237174965481199E-2</v>
      </c>
      <c r="G420" s="12">
        <v>1.7084427650801199</v>
      </c>
      <c r="H420" s="14">
        <v>31.5003281478415</v>
      </c>
      <c r="I420" s="12">
        <v>0.22854854422259799</v>
      </c>
    </row>
    <row r="421" spans="1:9">
      <c r="A421" s="10" t="s">
        <v>108</v>
      </c>
      <c r="B421" s="10" t="s">
        <v>114</v>
      </c>
      <c r="C421" s="10" t="s">
        <v>155</v>
      </c>
      <c r="D421" s="10" t="str">
        <f>CONCATENATE(Table13[[#This Row],[Network]],Table13[[#This Row],[Daypart]])</f>
        <v>Reelz ChannelPRIME TIME</v>
      </c>
      <c r="E421" s="10" t="s">
        <v>7</v>
      </c>
      <c r="F421" s="12">
        <v>1.51119866652071E-2</v>
      </c>
      <c r="G421" s="12">
        <v>0.20314333085720199</v>
      </c>
      <c r="H421" s="14">
        <v>33.490290297142302</v>
      </c>
      <c r="I421" s="12">
        <v>-2.8135689942547198E-2</v>
      </c>
    </row>
    <row r="422" spans="1:9">
      <c r="A422" s="10" t="s">
        <v>27</v>
      </c>
      <c r="B422" s="10" t="s">
        <v>35</v>
      </c>
      <c r="C422" s="10" t="s">
        <v>156</v>
      </c>
      <c r="D422" s="10" t="str">
        <f>CONCATENATE(Table13[[#This Row],[Network]],Table13[[#This Row],[Daypart]])</f>
        <v>CNBCWEEKEND AFTERNOON</v>
      </c>
      <c r="E422" s="10" t="s">
        <v>26</v>
      </c>
      <c r="F422" s="12">
        <v>1.5107921010289301E-2</v>
      </c>
      <c r="G422" s="12">
        <v>0.55764569458686097</v>
      </c>
      <c r="H422" s="14">
        <v>24.6916780617948</v>
      </c>
      <c r="I422" s="12">
        <v>4.9040253553133503E-2</v>
      </c>
    </row>
    <row r="423" spans="1:9">
      <c r="A423" s="10" t="s">
        <v>27</v>
      </c>
      <c r="B423" s="10" t="s">
        <v>118</v>
      </c>
      <c r="C423" s="10" t="s">
        <v>154</v>
      </c>
      <c r="D423" s="10" t="str">
        <f>CONCATENATE(Table13[[#This Row],[Network]],Table13[[#This Row],[Daypart]])</f>
        <v>SYFYOVER NIGHT</v>
      </c>
      <c r="E423" s="10" t="s">
        <v>7</v>
      </c>
      <c r="F423" s="12">
        <v>1.50633033175214E-2</v>
      </c>
      <c r="G423" s="12">
        <v>-1.8005611649462801E-2</v>
      </c>
      <c r="H423" s="14">
        <v>38.460643237770803</v>
      </c>
      <c r="I423" s="12">
        <v>6.0866037338636401E-2</v>
      </c>
    </row>
    <row r="424" spans="1:9">
      <c r="A424" s="10" t="s">
        <v>15</v>
      </c>
      <c r="B424" s="10" t="s">
        <v>105</v>
      </c>
      <c r="C424" s="10" t="s">
        <v>155</v>
      </c>
      <c r="D424" s="10" t="str">
        <f>CONCATENATE(Table13[[#This Row],[Network]],Table13[[#This Row],[Daypart]])</f>
        <v>Oprah Winfrey NetworkPRIME TIME</v>
      </c>
      <c r="E424" s="10" t="s">
        <v>7</v>
      </c>
      <c r="F424" s="12">
        <v>1.4866418152434901E-2</v>
      </c>
      <c r="G424" s="12">
        <v>-0.49224722436606999</v>
      </c>
      <c r="H424" s="14">
        <v>37.707672056758</v>
      </c>
      <c r="I424" s="12">
        <v>-2.0269852749586901E-2</v>
      </c>
    </row>
    <row r="425" spans="1:9">
      <c r="A425" s="10" t="s">
        <v>27</v>
      </c>
      <c r="B425" s="10" t="s">
        <v>110</v>
      </c>
      <c r="C425" s="10" t="s">
        <v>156</v>
      </c>
      <c r="D425" s="10" t="str">
        <f>CONCATENATE(Table13[[#This Row],[Network]],Table13[[#This Row],[Daypart]])</f>
        <v>OXYGENWEEKEND AFTERNOON</v>
      </c>
      <c r="E425" s="10" t="s">
        <v>7</v>
      </c>
      <c r="F425" s="12">
        <v>1.48583178220626E-2</v>
      </c>
      <c r="G425" s="12">
        <v>-0.177821232748928</v>
      </c>
      <c r="H425" s="14">
        <v>53.764334900648997</v>
      </c>
      <c r="I425" s="12">
        <v>6.8442041153363206E-2</v>
      </c>
    </row>
    <row r="426" spans="1:9">
      <c r="A426" s="10" t="s">
        <v>108</v>
      </c>
      <c r="B426" s="10" t="s">
        <v>109</v>
      </c>
      <c r="C426" s="10" t="s">
        <v>155</v>
      </c>
      <c r="D426" s="10" t="str">
        <f>CONCATENATE(Table13[[#This Row],[Network]],Table13[[#This Row],[Daypart]])</f>
        <v>OvationPRIME TIME</v>
      </c>
      <c r="E426" s="10" t="s">
        <v>7</v>
      </c>
      <c r="F426" s="12">
        <v>1.48507470358838E-2</v>
      </c>
      <c r="G426" s="12">
        <v>0.26533588452826301</v>
      </c>
      <c r="H426" s="14">
        <v>29.685732694450799</v>
      </c>
      <c r="I426" s="12">
        <v>-0.11947808481988</v>
      </c>
    </row>
    <row r="427" spans="1:9">
      <c r="A427" s="10" t="s">
        <v>8</v>
      </c>
      <c r="B427" s="10" t="s">
        <v>92</v>
      </c>
      <c r="C427" s="10" t="s">
        <v>154</v>
      </c>
      <c r="D427" s="10" t="str">
        <f>CONCATENATE(Table13[[#This Row],[Network]],Table13[[#This Row],[Daypart]])</f>
        <v>National GeographicOVER NIGHT</v>
      </c>
      <c r="E427" s="10" t="s">
        <v>7</v>
      </c>
      <c r="F427" s="12">
        <v>1.4837290423274301E-2</v>
      </c>
      <c r="G427" s="12">
        <v>0.10163825981553599</v>
      </c>
      <c r="H427" s="14">
        <v>49.570218897400203</v>
      </c>
      <c r="I427" s="12">
        <v>4.8864838800534501E-2</v>
      </c>
    </row>
    <row r="428" spans="1:9">
      <c r="A428" s="10" t="s">
        <v>8</v>
      </c>
      <c r="B428" s="10" t="s">
        <v>53</v>
      </c>
      <c r="C428" s="10" t="s">
        <v>155</v>
      </c>
      <c r="D428" s="10" t="str">
        <f>CONCATENATE(Table13[[#This Row],[Network]],Table13[[#This Row],[Daypart]])</f>
        <v>ESPNUPRIME TIME</v>
      </c>
      <c r="E428" s="10" t="s">
        <v>24</v>
      </c>
      <c r="F428" s="12">
        <v>1.4835079584374E-2</v>
      </c>
      <c r="G428" s="12">
        <v>1.4184584727799501</v>
      </c>
      <c r="H428" s="14">
        <v>25.2066201896363</v>
      </c>
      <c r="I428" s="12">
        <v>0.108272372554036</v>
      </c>
    </row>
    <row r="429" spans="1:9">
      <c r="A429" s="10" t="s">
        <v>11</v>
      </c>
      <c r="B429" s="10" t="s">
        <v>74</v>
      </c>
      <c r="C429" s="10" t="s">
        <v>150</v>
      </c>
      <c r="D429" s="10" t="str">
        <f>CONCATENATE(Table13[[#This Row],[Network]],Table13[[#This Row],[Daypart]])</f>
        <v>Headline NewsEARLY FRINGE</v>
      </c>
      <c r="E429" s="10" t="s">
        <v>26</v>
      </c>
      <c r="F429" s="12">
        <v>1.48208125499093E-2</v>
      </c>
      <c r="G429" s="12">
        <v>-5.4177047115433599E-2</v>
      </c>
      <c r="H429" s="14">
        <v>29.214896334894998</v>
      </c>
      <c r="I429" s="12">
        <v>8.5830079362853497E-3</v>
      </c>
    </row>
    <row r="430" spans="1:9">
      <c r="A430" s="10" t="s">
        <v>5</v>
      </c>
      <c r="B430" s="10" t="s">
        <v>82</v>
      </c>
      <c r="C430" s="10" t="s">
        <v>157</v>
      </c>
      <c r="D430" s="10" t="str">
        <f>CONCATENATE(Table13[[#This Row],[Network]],Table13[[#This Row],[Daypart]])</f>
        <v>LifetimeWEEKEND DAY</v>
      </c>
      <c r="E430" s="10" t="s">
        <v>7</v>
      </c>
      <c r="F430" s="12">
        <v>1.47681273248842E-2</v>
      </c>
      <c r="G430" s="12">
        <v>-0.23854213807695901</v>
      </c>
      <c r="H430" s="14">
        <v>30.094015859694998</v>
      </c>
      <c r="I430" s="12">
        <v>0.21713854300016799</v>
      </c>
    </row>
    <row r="431" spans="1:9">
      <c r="A431" s="10" t="s">
        <v>27</v>
      </c>
      <c r="B431" s="10" t="s">
        <v>117</v>
      </c>
      <c r="C431" s="10" t="s">
        <v>157</v>
      </c>
      <c r="D431" s="10" t="str">
        <f>CONCATENATE(Table13[[#This Row],[Network]],Table13[[#This Row],[Daypart]])</f>
        <v>SundanceTVWEEKEND DAY</v>
      </c>
      <c r="E431" s="10" t="s">
        <v>7</v>
      </c>
      <c r="F431" s="12">
        <v>1.47157632060447E-2</v>
      </c>
      <c r="G431" s="12">
        <v>0.401710727511007</v>
      </c>
      <c r="H431" s="14">
        <v>43.417790151411701</v>
      </c>
      <c r="I431" s="12">
        <v>-1.62703722319026E-2</v>
      </c>
    </row>
    <row r="432" spans="1:9">
      <c r="A432" s="10" t="s">
        <v>112</v>
      </c>
      <c r="B432" s="10" t="s">
        <v>112</v>
      </c>
      <c r="C432" s="10" t="s">
        <v>150</v>
      </c>
      <c r="D432" s="10" t="str">
        <f>CONCATENATE(Table13[[#This Row],[Network]],Table13[[#This Row],[Daypart]])</f>
        <v>PBSEARLY FRINGE</v>
      </c>
      <c r="E432" s="10" t="s">
        <v>7</v>
      </c>
      <c r="F432" s="12">
        <v>1.47150099672025E-2</v>
      </c>
      <c r="G432" s="12">
        <v>0.17915862790213199</v>
      </c>
      <c r="H432" s="14">
        <v>24.232806206233999</v>
      </c>
      <c r="I432" s="12">
        <v>-2.04854298288548E-2</v>
      </c>
    </row>
    <row r="433" spans="1:9">
      <c r="A433" s="10" t="s">
        <v>5</v>
      </c>
      <c r="B433" s="10" t="s">
        <v>82</v>
      </c>
      <c r="C433" s="10" t="s">
        <v>153</v>
      </c>
      <c r="D433" s="10" t="str">
        <f>CONCATENATE(Table13[[#This Row],[Network]],Table13[[#This Row],[Daypart]])</f>
        <v>LifetimeLATE FRINGE PM</v>
      </c>
      <c r="E433" s="10" t="s">
        <v>7</v>
      </c>
      <c r="F433" s="12">
        <v>1.4700592191120101E-2</v>
      </c>
      <c r="G433" s="12">
        <v>-0.34461386042237802</v>
      </c>
      <c r="H433" s="14">
        <v>25.454203565125201</v>
      </c>
      <c r="I433" s="12">
        <v>-0.128777285560949</v>
      </c>
    </row>
    <row r="434" spans="1:9">
      <c r="A434" s="10" t="s">
        <v>31</v>
      </c>
      <c r="B434" s="10" t="s">
        <v>113</v>
      </c>
      <c r="C434" s="10" t="s">
        <v>156</v>
      </c>
      <c r="D434" s="10" t="str">
        <f>CONCATENATE(Table13[[#This Row],[Network]],Table13[[#This Row],[Daypart]])</f>
        <v>POPWEEKEND AFTERNOON</v>
      </c>
      <c r="E434" s="10" t="s">
        <v>7</v>
      </c>
      <c r="F434" s="12">
        <v>1.4613287226565999E-2</v>
      </c>
      <c r="G434" s="12">
        <v>0.160321513345731</v>
      </c>
      <c r="H434" s="14">
        <v>46.729629566719503</v>
      </c>
      <c r="I434" s="12">
        <v>0.35511788390284899</v>
      </c>
    </row>
    <row r="435" spans="1:9">
      <c r="A435" s="10" t="s">
        <v>15</v>
      </c>
      <c r="B435" s="10" t="s">
        <v>17</v>
      </c>
      <c r="C435" s="10" t="s">
        <v>153</v>
      </c>
      <c r="D435" s="10" t="str">
        <f>CONCATENATE(Table13[[#This Row],[Network]],Table13[[#This Row],[Daypart]])</f>
        <v>Animal PlanetLATE FRINGE PM</v>
      </c>
      <c r="E435" s="10" t="s">
        <v>7</v>
      </c>
      <c r="F435" s="12">
        <v>1.4550685236808501E-2</v>
      </c>
      <c r="G435" s="12">
        <v>0.198339400541722</v>
      </c>
      <c r="H435" s="14">
        <v>27.7928140709198</v>
      </c>
      <c r="I435" s="12">
        <v>-4.21224175938886E-2</v>
      </c>
    </row>
    <row r="436" spans="1:9">
      <c r="A436" s="10" t="s">
        <v>19</v>
      </c>
      <c r="B436" s="10" t="s">
        <v>102</v>
      </c>
      <c r="C436" s="10" t="s">
        <v>155</v>
      </c>
      <c r="D436" s="10" t="str">
        <f>CONCATENATE(Table13[[#This Row],[Network]],Table13[[#This Row],[Daypart]])</f>
        <v>Nick Jr.PRIME TIME</v>
      </c>
      <c r="E436" s="10" t="s">
        <v>30</v>
      </c>
      <c r="F436" s="12">
        <v>1.4511706548574499E-2</v>
      </c>
      <c r="G436" s="12">
        <v>-0.23308934360400799</v>
      </c>
      <c r="H436" s="14">
        <v>35.545662887690199</v>
      </c>
      <c r="I436" s="12">
        <v>5.2549984363532698E-2</v>
      </c>
    </row>
    <row r="437" spans="1:9">
      <c r="A437" s="10" t="s">
        <v>15</v>
      </c>
      <c r="B437" s="10" t="s">
        <v>38</v>
      </c>
      <c r="C437" s="10" t="s">
        <v>149</v>
      </c>
      <c r="D437" s="10" t="str">
        <f>CONCATENATE(Table13[[#This Row],[Network]],Table13[[#This Row],[Daypart]])</f>
        <v>Cooking ChannelDAY TIME</v>
      </c>
      <c r="E437" s="10" t="s">
        <v>7</v>
      </c>
      <c r="F437" s="12">
        <v>1.4445238290461199E-2</v>
      </c>
      <c r="G437" s="12">
        <v>0.25171410076182998</v>
      </c>
      <c r="H437" s="14">
        <v>38.255646577533803</v>
      </c>
      <c r="I437" s="12">
        <v>0.31697207036493702</v>
      </c>
    </row>
    <row r="438" spans="1:9">
      <c r="A438" s="10" t="s">
        <v>8</v>
      </c>
      <c r="B438" s="10" t="s">
        <v>45</v>
      </c>
      <c r="C438" s="10" t="s">
        <v>156</v>
      </c>
      <c r="D438" s="10" t="str">
        <f>CONCATENATE(Table13[[#This Row],[Network]],Table13[[#This Row],[Daypart]])</f>
        <v>Disney Junior USWEEKEND AFTERNOON</v>
      </c>
      <c r="E438" s="10" t="s">
        <v>30</v>
      </c>
      <c r="F438" s="12">
        <v>1.44134999402488E-2</v>
      </c>
      <c r="G438" s="12">
        <v>-0.22432763130656</v>
      </c>
      <c r="H438" s="14">
        <v>38.713783383217198</v>
      </c>
      <c r="I438" s="12">
        <v>2.2520282099288799E-2</v>
      </c>
    </row>
    <row r="439" spans="1:9">
      <c r="A439" s="10" t="s">
        <v>15</v>
      </c>
      <c r="B439" s="10" t="s">
        <v>79</v>
      </c>
      <c r="C439" s="10" t="s">
        <v>152</v>
      </c>
      <c r="D439" s="10" t="str">
        <f>CONCATENATE(Table13[[#This Row],[Network]],Table13[[#This Row],[Daypart]])</f>
        <v>Investigation DiscoveryLATE FRINGE AM</v>
      </c>
      <c r="E439" s="10" t="s">
        <v>7</v>
      </c>
      <c r="F439" s="12">
        <v>1.43928512088942E-2</v>
      </c>
      <c r="G439" s="12">
        <v>-0.36079587424486498</v>
      </c>
      <c r="H439" s="14">
        <v>44.756347216176799</v>
      </c>
      <c r="I439" s="12">
        <v>0.13729569069425401</v>
      </c>
    </row>
    <row r="440" spans="1:9">
      <c r="A440" s="10" t="s">
        <v>27</v>
      </c>
      <c r="B440" s="10" t="s">
        <v>96</v>
      </c>
      <c r="C440" s="10" t="s">
        <v>151</v>
      </c>
      <c r="D440" s="10" t="str">
        <f>CONCATENATE(Table13[[#This Row],[Network]],Table13[[#This Row],[Daypart]])</f>
        <v>NBC SportsEARLY MORNING</v>
      </c>
      <c r="E440" s="10" t="s">
        <v>24</v>
      </c>
      <c r="F440" s="12">
        <v>1.4338037134084001E-2</v>
      </c>
      <c r="G440" s="12">
        <v>1.87523666177148</v>
      </c>
      <c r="H440" s="14">
        <v>33.266963781248002</v>
      </c>
      <c r="I440" s="12">
        <v>2.3137629570493898E-2</v>
      </c>
    </row>
    <row r="441" spans="1:9">
      <c r="A441" s="10" t="s">
        <v>11</v>
      </c>
      <c r="B441" s="10" t="s">
        <v>124</v>
      </c>
      <c r="C441" s="10" t="s">
        <v>151</v>
      </c>
      <c r="D441" s="10" t="str">
        <f>CONCATENATE(Table13[[#This Row],[Network]],Table13[[#This Row],[Daypart]])</f>
        <v>TNTEARLY MORNING</v>
      </c>
      <c r="E441" s="10" t="s">
        <v>7</v>
      </c>
      <c r="F441" s="12">
        <v>1.43232759786173E-2</v>
      </c>
      <c r="G441" s="12">
        <v>5.3283428603706197E-2</v>
      </c>
      <c r="H441" s="14">
        <v>73.188719730893197</v>
      </c>
      <c r="I441" s="12">
        <v>-4.9630953429128499E-3</v>
      </c>
    </row>
    <row r="442" spans="1:9">
      <c r="A442" s="10" t="s">
        <v>15</v>
      </c>
      <c r="B442" s="10" t="s">
        <v>115</v>
      </c>
      <c r="C442" s="10" t="s">
        <v>153</v>
      </c>
      <c r="D442" s="10" t="str">
        <f>CONCATENATE(Table13[[#This Row],[Network]],Table13[[#This Row],[Daypart]])</f>
        <v>Science ChannelLATE FRINGE PM</v>
      </c>
      <c r="E442" s="10" t="s">
        <v>7</v>
      </c>
      <c r="F442" s="12">
        <v>1.4314706184150599E-2</v>
      </c>
      <c r="G442" s="12">
        <v>0.30566240452156601</v>
      </c>
      <c r="H442" s="14">
        <v>26.1660023348797</v>
      </c>
      <c r="I442" s="12">
        <v>0.28001814494921501</v>
      </c>
    </row>
    <row r="443" spans="1:9">
      <c r="A443" s="10" t="s">
        <v>15</v>
      </c>
      <c r="B443" s="10" t="s">
        <v>16</v>
      </c>
      <c r="C443" s="10" t="s">
        <v>155</v>
      </c>
      <c r="D443" s="10" t="str">
        <f>CONCATENATE(Table13[[#This Row],[Network]],Table13[[#This Row],[Daypart]])</f>
        <v>American Heroes ChannelPRIME TIME</v>
      </c>
      <c r="E443" s="10" t="s">
        <v>7</v>
      </c>
      <c r="F443" s="12">
        <v>1.4138368123917101E-2</v>
      </c>
      <c r="G443" s="12">
        <v>0.44430563561579201</v>
      </c>
      <c r="H443" s="14">
        <v>25.814132852275002</v>
      </c>
      <c r="I443" s="12">
        <v>-5.6292803435738899E-2</v>
      </c>
    </row>
    <row r="444" spans="1:9">
      <c r="A444" s="10" t="s">
        <v>15</v>
      </c>
      <c r="B444" s="10" t="s">
        <v>79</v>
      </c>
      <c r="C444" s="10" t="s">
        <v>153</v>
      </c>
      <c r="D444" s="10" t="str">
        <f>CONCATENATE(Table13[[#This Row],[Network]],Table13[[#This Row],[Daypart]])</f>
        <v>Investigation DiscoveryLATE FRINGE PM</v>
      </c>
      <c r="E444" s="10" t="s">
        <v>7</v>
      </c>
      <c r="F444" s="12">
        <v>1.4065709977112E-2</v>
      </c>
      <c r="G444" s="12">
        <v>-0.35796847469368498</v>
      </c>
      <c r="H444" s="14">
        <v>36.967060318909802</v>
      </c>
      <c r="I444" s="12">
        <v>8.0378846111777896E-2</v>
      </c>
    </row>
    <row r="445" spans="1:9">
      <c r="A445" s="10" t="s">
        <v>22</v>
      </c>
      <c r="B445" s="10" t="s">
        <v>58</v>
      </c>
      <c r="C445" s="10" t="s">
        <v>153</v>
      </c>
      <c r="D445" s="10" t="str">
        <f>CONCATENATE(Table13[[#This Row],[Network]],Table13[[#This Row],[Daypart]])</f>
        <v>Fox Sports 1LATE FRINGE PM</v>
      </c>
      <c r="E445" s="10" t="s">
        <v>24</v>
      </c>
      <c r="F445" s="12">
        <v>1.40475837375835E-2</v>
      </c>
      <c r="G445" s="12">
        <v>1.4419811876159101</v>
      </c>
      <c r="H445" s="14">
        <v>22.345963099797</v>
      </c>
      <c r="I445" s="12">
        <v>-9.8540470260301397E-2</v>
      </c>
    </row>
    <row r="446" spans="1:9">
      <c r="A446" s="10" t="s">
        <v>5</v>
      </c>
      <c r="B446" s="10" t="s">
        <v>64</v>
      </c>
      <c r="C446" s="10" t="s">
        <v>150</v>
      </c>
      <c r="D446" s="10" t="str">
        <f>CONCATENATE(Table13[[#This Row],[Network]],Table13[[#This Row],[Daypart]])</f>
        <v>FYIEARLY FRINGE</v>
      </c>
      <c r="E446" s="10" t="s">
        <v>7</v>
      </c>
      <c r="F446" s="12">
        <v>1.40461130406625E-2</v>
      </c>
      <c r="G446" s="12">
        <v>0.44439725800365698</v>
      </c>
      <c r="H446" s="14">
        <v>32.140735357348703</v>
      </c>
      <c r="I446" s="12">
        <v>-3.0417809317446701E-2</v>
      </c>
    </row>
    <row r="447" spans="1:9">
      <c r="A447" s="10" t="s">
        <v>11</v>
      </c>
      <c r="B447" s="10" t="s">
        <v>126</v>
      </c>
      <c r="C447" s="10" t="s">
        <v>152</v>
      </c>
      <c r="D447" s="10" t="str">
        <f>CONCATENATE(Table13[[#This Row],[Network]],Table13[[#This Row],[Daypart]])</f>
        <v>truTVLATE FRINGE AM</v>
      </c>
      <c r="E447" s="10" t="s">
        <v>7</v>
      </c>
      <c r="F447" s="12">
        <v>1.4033139138133401E-2</v>
      </c>
      <c r="G447" s="12">
        <v>0.36369205235848601</v>
      </c>
      <c r="H447" s="14">
        <v>30.083527637360501</v>
      </c>
      <c r="I447" s="12">
        <v>0.17359516836788699</v>
      </c>
    </row>
    <row r="448" spans="1:9">
      <c r="A448" s="10" t="s">
        <v>11</v>
      </c>
      <c r="B448" s="10" t="s">
        <v>29</v>
      </c>
      <c r="C448" s="10" t="s">
        <v>149</v>
      </c>
      <c r="D448" s="10" t="str">
        <f>CONCATENATE(Table13[[#This Row],[Network]],Table13[[#This Row],[Daypart]])</f>
        <v>Cartoon NetworkDAY TIME</v>
      </c>
      <c r="E448" s="10" t="s">
        <v>30</v>
      </c>
      <c r="F448" s="12">
        <v>1.3987927016665701E-2</v>
      </c>
      <c r="G448" s="12">
        <v>-0.26636843362951901</v>
      </c>
      <c r="H448" s="14">
        <v>48.665208499728003</v>
      </c>
      <c r="I448" s="12">
        <v>1.50314912269984E-2</v>
      </c>
    </row>
    <row r="449" spans="1:9">
      <c r="A449" s="10" t="s">
        <v>15</v>
      </c>
      <c r="B449" s="10" t="s">
        <v>87</v>
      </c>
      <c r="C449" s="10" t="s">
        <v>151</v>
      </c>
      <c r="D449" s="10" t="str">
        <f>CONCATENATE(Table13[[#This Row],[Network]],Table13[[#This Row],[Daypart]])</f>
        <v>Motor Trend NetworkEARLY MORNING</v>
      </c>
      <c r="E449" s="10" t="s">
        <v>7</v>
      </c>
      <c r="F449" s="12">
        <v>1.3885308170005399E-2</v>
      </c>
      <c r="G449" s="12">
        <v>0.217994015224971</v>
      </c>
      <c r="H449" s="14">
        <v>27.9</v>
      </c>
      <c r="I449" s="12">
        <v>-2.1296987072880701E-2</v>
      </c>
    </row>
    <row r="450" spans="1:9">
      <c r="A450" s="10" t="s">
        <v>8</v>
      </c>
      <c r="B450" s="10" t="s">
        <v>44</v>
      </c>
      <c r="C450" s="10" t="s">
        <v>157</v>
      </c>
      <c r="D450" s="10" t="str">
        <f>CONCATENATE(Table13[[#This Row],[Network]],Table13[[#This Row],[Daypart]])</f>
        <v>Disney ChannelWEEKEND DAY</v>
      </c>
      <c r="E450" s="10" t="s">
        <v>30</v>
      </c>
      <c r="F450" s="12">
        <v>1.385558955245E-2</v>
      </c>
      <c r="G450" s="12">
        <v>-0.12796632996288901</v>
      </c>
      <c r="H450" s="14">
        <v>34.950000000000003</v>
      </c>
      <c r="I450" s="12">
        <v>-1.9892161882442999E-2</v>
      </c>
    </row>
    <row r="451" spans="1:9">
      <c r="A451" s="10" t="s">
        <v>8</v>
      </c>
      <c r="B451" s="10" t="s">
        <v>44</v>
      </c>
      <c r="C451" s="10" t="s">
        <v>156</v>
      </c>
      <c r="D451" s="10" t="str">
        <f>CONCATENATE(Table13[[#This Row],[Network]],Table13[[#This Row],[Daypart]])</f>
        <v>Disney ChannelWEEKEND AFTERNOON</v>
      </c>
      <c r="E451" s="10" t="s">
        <v>30</v>
      </c>
      <c r="F451" s="12">
        <v>1.37941583038254E-2</v>
      </c>
      <c r="G451" s="12">
        <v>-6.9769119335586993E-2</v>
      </c>
      <c r="H451" s="14">
        <v>48.084909384339703</v>
      </c>
      <c r="I451" s="12">
        <v>0.36587643561496103</v>
      </c>
    </row>
    <row r="452" spans="1:9">
      <c r="A452" s="10" t="s">
        <v>11</v>
      </c>
      <c r="B452" s="10" t="s">
        <v>126</v>
      </c>
      <c r="C452" s="10" t="s">
        <v>157</v>
      </c>
      <c r="D452" s="10" t="str">
        <f>CONCATENATE(Table13[[#This Row],[Network]],Table13[[#This Row],[Daypart]])</f>
        <v>truTVWEEKEND DAY</v>
      </c>
      <c r="E452" s="10" t="s">
        <v>7</v>
      </c>
      <c r="F452" s="12">
        <v>1.37646971909285E-2</v>
      </c>
      <c r="G452" s="12">
        <v>0.45774161868052698</v>
      </c>
      <c r="H452" s="14">
        <v>34.7205325666568</v>
      </c>
      <c r="I452" s="12">
        <v>-1.7040739991265399E-2</v>
      </c>
    </row>
    <row r="453" spans="1:9">
      <c r="A453" s="10" t="s">
        <v>27</v>
      </c>
      <c r="B453" s="10" t="s">
        <v>69</v>
      </c>
      <c r="C453" s="10" t="s">
        <v>153</v>
      </c>
      <c r="D453" s="10" t="str">
        <f>CONCATENATE(Table13[[#This Row],[Network]],Table13[[#This Row],[Daypart]])</f>
        <v>GolfLATE FRINGE PM</v>
      </c>
      <c r="E453" s="10" t="s">
        <v>24</v>
      </c>
      <c r="F453" s="12">
        <v>1.37062208369765E-2</v>
      </c>
      <c r="G453" s="12">
        <v>1.8516762506778299</v>
      </c>
      <c r="H453" s="14">
        <v>28.216655870265999</v>
      </c>
      <c r="I453" s="12">
        <v>0.57643284949243301</v>
      </c>
    </row>
    <row r="454" spans="1:9">
      <c r="A454" s="10" t="s">
        <v>15</v>
      </c>
      <c r="B454" s="10" t="s">
        <v>79</v>
      </c>
      <c r="C454" s="10" t="s">
        <v>157</v>
      </c>
      <c r="D454" s="10" t="str">
        <f>CONCATENATE(Table13[[#This Row],[Network]],Table13[[#This Row],[Daypart]])</f>
        <v>Investigation DiscoveryWEEKEND DAY</v>
      </c>
      <c r="E454" s="10" t="s">
        <v>7</v>
      </c>
      <c r="F454" s="12">
        <v>1.3675353227897801E-2</v>
      </c>
      <c r="G454" s="12">
        <v>-0.29419591548422203</v>
      </c>
      <c r="H454" s="14">
        <v>61.850252683855999</v>
      </c>
      <c r="I454" s="12">
        <v>0.12869318485119499</v>
      </c>
    </row>
    <row r="455" spans="1:9">
      <c r="A455" s="10" t="s">
        <v>22</v>
      </c>
      <c r="B455" s="10" t="s">
        <v>58</v>
      </c>
      <c r="C455" s="10" t="s">
        <v>152</v>
      </c>
      <c r="D455" s="10" t="str">
        <f>CONCATENATE(Table13[[#This Row],[Network]],Table13[[#This Row],[Daypart]])</f>
        <v>Fox Sports 1LATE FRINGE AM</v>
      </c>
      <c r="E455" s="10" t="s">
        <v>24</v>
      </c>
      <c r="F455" s="12">
        <v>1.36076583407052E-2</v>
      </c>
      <c r="G455" s="12">
        <v>1.07670357174307</v>
      </c>
      <c r="H455" s="14">
        <v>31.117673872475699</v>
      </c>
      <c r="I455" s="12">
        <v>0.42615800223860301</v>
      </c>
    </row>
    <row r="456" spans="1:9">
      <c r="A456" s="10" t="s">
        <v>27</v>
      </c>
      <c r="B456" s="10" t="s">
        <v>35</v>
      </c>
      <c r="C456" s="10" t="s">
        <v>153</v>
      </c>
      <c r="D456" s="10" t="str">
        <f>CONCATENATE(Table13[[#This Row],[Network]],Table13[[#This Row],[Daypart]])</f>
        <v>CNBCLATE FRINGE PM</v>
      </c>
      <c r="E456" s="10" t="s">
        <v>26</v>
      </c>
      <c r="F456" s="12">
        <v>1.36039582736035E-2</v>
      </c>
      <c r="G456" s="12">
        <v>0.292114560013916</v>
      </c>
      <c r="H456" s="14">
        <v>26.245437939830499</v>
      </c>
      <c r="I456" s="12">
        <v>0.112518284486555</v>
      </c>
    </row>
    <row r="457" spans="1:9">
      <c r="A457" s="10" t="s">
        <v>15</v>
      </c>
      <c r="B457" s="10" t="s">
        <v>115</v>
      </c>
      <c r="C457" s="10" t="s">
        <v>152</v>
      </c>
      <c r="D457" s="10" t="str">
        <f>CONCATENATE(Table13[[#This Row],[Network]],Table13[[#This Row],[Daypart]])</f>
        <v>Science ChannelLATE FRINGE AM</v>
      </c>
      <c r="E457" s="10" t="s">
        <v>7</v>
      </c>
      <c r="F457" s="12">
        <v>1.3477155885943301E-2</v>
      </c>
      <c r="G457" s="12">
        <v>0.27422121581346498</v>
      </c>
      <c r="H457" s="14">
        <v>35.304378742505797</v>
      </c>
      <c r="I457" s="12">
        <v>0.132768712650808</v>
      </c>
    </row>
    <row r="458" spans="1:9">
      <c r="A458" s="10"/>
      <c r="B458" s="10" t="s">
        <v>100</v>
      </c>
      <c r="C458" s="10" t="s">
        <v>155</v>
      </c>
      <c r="D458" s="10" t="str">
        <f>CONCATENATE(Table13[[#This Row],[Network]],Table13[[#This Row],[Daypart]])</f>
        <v>NHLPRIME TIME</v>
      </c>
      <c r="E458" s="10" t="s">
        <v>24</v>
      </c>
      <c r="F458" s="12">
        <v>1.33993442577056E-2</v>
      </c>
      <c r="G458" s="12">
        <v>17.044789194959598</v>
      </c>
      <c r="H458" s="14">
        <v>25.833145565265799</v>
      </c>
      <c r="I458" s="12">
        <v>-0.21338838324107701</v>
      </c>
    </row>
    <row r="459" spans="1:9">
      <c r="A459" s="10" t="s">
        <v>8</v>
      </c>
      <c r="B459" s="10" t="s">
        <v>61</v>
      </c>
      <c r="C459" s="10" t="s">
        <v>153</v>
      </c>
      <c r="D459" s="10" t="str">
        <f>CONCATENATE(Table13[[#This Row],[Network]],Table13[[#This Row],[Daypart]])</f>
        <v>FX Movie ChannelLATE FRINGE PM</v>
      </c>
      <c r="E459" s="10" t="s">
        <v>7</v>
      </c>
      <c r="F459" s="12">
        <v>1.3377502189744201E-2</v>
      </c>
      <c r="G459" s="12">
        <v>8.6200449941197702E-2</v>
      </c>
      <c r="H459" s="14">
        <v>31.647142535745701</v>
      </c>
      <c r="I459" s="12">
        <v>-7.4352812436427301E-2</v>
      </c>
    </row>
    <row r="460" spans="1:9">
      <c r="A460" s="10" t="s">
        <v>15</v>
      </c>
      <c r="B460" s="10" t="s">
        <v>87</v>
      </c>
      <c r="C460" s="10" t="s">
        <v>153</v>
      </c>
      <c r="D460" s="10" t="str">
        <f>CONCATENATE(Table13[[#This Row],[Network]],Table13[[#This Row],[Daypart]])</f>
        <v>Motor Trend NetworkLATE FRINGE PM</v>
      </c>
      <c r="E460" s="10" t="s">
        <v>7</v>
      </c>
      <c r="F460" s="12">
        <v>1.3175860849926E-2</v>
      </c>
      <c r="G460" s="12">
        <v>7.1154650476944303E-2</v>
      </c>
      <c r="H460" s="14">
        <v>26.398419402155501</v>
      </c>
      <c r="I460" s="12">
        <v>-4.1937419681101302E-3</v>
      </c>
    </row>
    <row r="461" spans="1:9">
      <c r="A461" s="10" t="s">
        <v>19</v>
      </c>
      <c r="B461" s="10" t="s">
        <v>128</v>
      </c>
      <c r="C461" s="10" t="s">
        <v>151</v>
      </c>
      <c r="D461" s="10" t="str">
        <f>CONCATENATE(Table13[[#This Row],[Network]],Table13[[#This Row],[Daypart]])</f>
        <v>TV LANDEARLY MORNING</v>
      </c>
      <c r="E461" s="10" t="s">
        <v>7</v>
      </c>
      <c r="F461" s="12">
        <v>1.31626108510783E-2</v>
      </c>
      <c r="G461" s="12">
        <v>-4.7760608636860102E-2</v>
      </c>
      <c r="H461" s="14">
        <v>19.480989232200201</v>
      </c>
      <c r="I461" s="12">
        <v>-1.11097574088185E-2</v>
      </c>
    </row>
    <row r="462" spans="1:9">
      <c r="A462" s="10" t="s">
        <v>31</v>
      </c>
      <c r="B462" s="10" t="s">
        <v>116</v>
      </c>
      <c r="C462" s="10" t="s">
        <v>156</v>
      </c>
      <c r="D462" s="10" t="str">
        <f>CONCATENATE(Table13[[#This Row],[Network]],Table13[[#This Row],[Daypart]])</f>
        <v>SmithsonianWEEKEND AFTERNOON</v>
      </c>
      <c r="E462" s="10" t="s">
        <v>7</v>
      </c>
      <c r="F462" s="12">
        <v>1.3157266771269599E-2</v>
      </c>
      <c r="G462" s="12">
        <v>0.74348117375357403</v>
      </c>
      <c r="H462" s="14">
        <v>31.074651609909299</v>
      </c>
      <c r="I462" s="12">
        <v>-2.2346733429095E-2</v>
      </c>
    </row>
    <row r="463" spans="1:9" ht="28.5">
      <c r="A463" s="10" t="s">
        <v>71</v>
      </c>
      <c r="B463" s="10" t="s">
        <v>73</v>
      </c>
      <c r="C463" s="10" t="s">
        <v>149</v>
      </c>
      <c r="D463" s="10" t="str">
        <f>CONCATENATE(Table13[[#This Row],[Network]],Table13[[#This Row],[Daypart]])</f>
        <v>Hallmark Movies &amp; MysteriesDAY TIME</v>
      </c>
      <c r="E463" s="10" t="s">
        <v>7</v>
      </c>
      <c r="F463" s="12">
        <v>1.31518604745079E-2</v>
      </c>
      <c r="G463" s="12">
        <v>-0.131875544860207</v>
      </c>
      <c r="H463" s="14">
        <v>59.470070059368702</v>
      </c>
      <c r="I463" s="12">
        <v>-9.8175018662761501E-2</v>
      </c>
    </row>
    <row r="464" spans="1:9">
      <c r="A464" s="10" t="s">
        <v>15</v>
      </c>
      <c r="B464" s="10" t="s">
        <v>87</v>
      </c>
      <c r="C464" s="10" t="s">
        <v>152</v>
      </c>
      <c r="D464" s="10" t="str">
        <f>CONCATENATE(Table13[[#This Row],[Network]],Table13[[#This Row],[Daypart]])</f>
        <v>Motor Trend NetworkLATE FRINGE AM</v>
      </c>
      <c r="E464" s="10" t="s">
        <v>7</v>
      </c>
      <c r="F464" s="12">
        <v>1.3067896444355499E-2</v>
      </c>
      <c r="G464" s="12">
        <v>3.4587428448469099E-2</v>
      </c>
      <c r="H464" s="14">
        <v>34.191897987563202</v>
      </c>
      <c r="I464" s="12">
        <v>7.6672792343042903E-2</v>
      </c>
    </row>
    <row r="465" spans="1:9">
      <c r="A465" s="10" t="s">
        <v>19</v>
      </c>
      <c r="B465" s="10" t="s">
        <v>20</v>
      </c>
      <c r="C465" s="10" t="s">
        <v>155</v>
      </c>
      <c r="D465" s="10" t="str">
        <f>CONCATENATE(Table13[[#This Row],[Network]],Table13[[#This Row],[Daypart]])</f>
        <v>BETPRIME TIME</v>
      </c>
      <c r="E465" s="10" t="s">
        <v>7</v>
      </c>
      <c r="F465" s="12">
        <v>1.3008629490553999E-2</v>
      </c>
      <c r="G465" s="12">
        <v>-0.72808470132396197</v>
      </c>
      <c r="H465" s="14">
        <v>32.309839643092999</v>
      </c>
      <c r="I465" s="12">
        <v>-8.9591820941060399E-2</v>
      </c>
    </row>
    <row r="466" spans="1:9">
      <c r="A466" s="10" t="s">
        <v>8</v>
      </c>
      <c r="B466" s="10" t="s">
        <v>93</v>
      </c>
      <c r="C466" s="10" t="s">
        <v>150</v>
      </c>
      <c r="D466" s="10" t="str">
        <f>CONCATENATE(Table13[[#This Row],[Network]],Table13[[#This Row],[Daypart]])</f>
        <v>National Geographic WildEARLY FRINGE</v>
      </c>
      <c r="E466" s="10" t="s">
        <v>7</v>
      </c>
      <c r="F466" s="12">
        <v>1.2985151577098E-2</v>
      </c>
      <c r="G466" s="12">
        <v>6.5150423805521898E-2</v>
      </c>
      <c r="H466" s="14">
        <v>56.4214284081485</v>
      </c>
      <c r="I466" s="12">
        <v>0.69426463663983695</v>
      </c>
    </row>
    <row r="467" spans="1:9">
      <c r="A467" s="10" t="s">
        <v>19</v>
      </c>
      <c r="B467" s="10" t="s">
        <v>37</v>
      </c>
      <c r="C467" s="10" t="s">
        <v>151</v>
      </c>
      <c r="D467" s="10" t="str">
        <f>CONCATENATE(Table13[[#This Row],[Network]],Table13[[#This Row],[Daypart]])</f>
        <v>Comedy CentralEARLY MORNING</v>
      </c>
      <c r="E467" s="10" t="s">
        <v>7</v>
      </c>
      <c r="F467" s="12">
        <v>1.2962206811967501E-2</v>
      </c>
      <c r="G467" s="12">
        <v>0.40922044537734797</v>
      </c>
      <c r="H467" s="14">
        <v>46.4789572439363</v>
      </c>
      <c r="I467" s="12">
        <v>5.0441007547269198E-2</v>
      </c>
    </row>
    <row r="468" spans="1:9">
      <c r="A468" s="10" t="s">
        <v>22</v>
      </c>
      <c r="B468" s="10" t="s">
        <v>58</v>
      </c>
      <c r="C468" s="10" t="s">
        <v>154</v>
      </c>
      <c r="D468" s="10" t="str">
        <f>CONCATENATE(Table13[[#This Row],[Network]],Table13[[#This Row],[Daypart]])</f>
        <v>Fox Sports 1OVER NIGHT</v>
      </c>
      <c r="E468" s="10" t="s">
        <v>24</v>
      </c>
      <c r="F468" s="12">
        <v>1.2866708420718499E-2</v>
      </c>
      <c r="G468" s="12">
        <v>0.962837799659925</v>
      </c>
      <c r="H468" s="14">
        <v>35.154618234988199</v>
      </c>
      <c r="I468" s="12">
        <v>0.46318514792816301</v>
      </c>
    </row>
    <row r="469" spans="1:9">
      <c r="A469" s="10" t="s">
        <v>19</v>
      </c>
      <c r="B469" s="10" t="s">
        <v>111</v>
      </c>
      <c r="C469" s="10" t="s">
        <v>151</v>
      </c>
      <c r="D469" s="10" t="str">
        <f>CONCATENATE(Table13[[#This Row],[Network]],Table13[[#This Row],[Daypart]])</f>
        <v>Paramount NetworkEARLY MORNING</v>
      </c>
      <c r="E469" s="10" t="s">
        <v>7</v>
      </c>
      <c r="F469" s="12">
        <v>1.2850365603229301E-2</v>
      </c>
      <c r="G469" s="12">
        <v>0.32386239895546898</v>
      </c>
      <c r="H469" s="14">
        <v>25.326256702766301</v>
      </c>
      <c r="I469" s="12">
        <v>-0.18197087456962799</v>
      </c>
    </row>
    <row r="470" spans="1:9">
      <c r="A470" s="10"/>
      <c r="B470" s="10" t="s">
        <v>100</v>
      </c>
      <c r="C470" s="10" t="s">
        <v>149</v>
      </c>
      <c r="D470" s="10" t="str">
        <f>CONCATENATE(Table13[[#This Row],[Network]],Table13[[#This Row],[Daypart]])</f>
        <v>NHLDAY TIME</v>
      </c>
      <c r="E470" s="10" t="s">
        <v>24</v>
      </c>
      <c r="F470" s="12">
        <v>1.2837697255827001E-2</v>
      </c>
      <c r="G470" s="12">
        <v>17.341288781275601</v>
      </c>
      <c r="H470" s="14">
        <v>37.209018907211998</v>
      </c>
      <c r="I470" s="12">
        <v>-8.1080521620149504E-2</v>
      </c>
    </row>
    <row r="471" spans="1:9">
      <c r="A471" s="10" t="s">
        <v>5</v>
      </c>
      <c r="B471" s="10" t="s">
        <v>138</v>
      </c>
      <c r="C471" s="10" t="s">
        <v>149</v>
      </c>
      <c r="D471" s="10" t="str">
        <f>CONCATENATE(Table13[[#This Row],[Network]],Table13[[#This Row],[Daypart]])</f>
        <v>VicelandDAY TIME</v>
      </c>
      <c r="E471" s="10" t="s">
        <v>7</v>
      </c>
      <c r="F471" s="12">
        <v>1.28181262310377E-2</v>
      </c>
      <c r="G471" s="12">
        <v>0.481109839572672</v>
      </c>
      <c r="H471" s="14">
        <v>39.375909018599501</v>
      </c>
      <c r="I471" s="12">
        <v>0.65955494670846604</v>
      </c>
    </row>
    <row r="472" spans="1:9">
      <c r="A472" s="10" t="s">
        <v>15</v>
      </c>
      <c r="B472" s="10" t="s">
        <v>38</v>
      </c>
      <c r="C472" s="10" t="s">
        <v>157</v>
      </c>
      <c r="D472" s="10" t="str">
        <f>CONCATENATE(Table13[[#This Row],[Network]],Table13[[#This Row],[Daypart]])</f>
        <v>Cooking ChannelWEEKEND DAY</v>
      </c>
      <c r="E472" s="10" t="s">
        <v>7</v>
      </c>
      <c r="F472" s="12">
        <v>1.2753927288302E-2</v>
      </c>
      <c r="G472" s="12">
        <v>0.56036341386612698</v>
      </c>
      <c r="H472" s="14">
        <v>29.021932832355802</v>
      </c>
      <c r="I472" s="12">
        <v>-5.4259939854832899E-2</v>
      </c>
    </row>
    <row r="473" spans="1:9">
      <c r="A473" s="10" t="s">
        <v>71</v>
      </c>
      <c r="B473" s="10" t="s">
        <v>72</v>
      </c>
      <c r="C473" s="10" t="s">
        <v>152</v>
      </c>
      <c r="D473" s="10" t="str">
        <f>CONCATENATE(Table13[[#This Row],[Network]],Table13[[#This Row],[Daypart]])</f>
        <v>HallmarkLATE FRINGE AM</v>
      </c>
      <c r="E473" s="10" t="s">
        <v>7</v>
      </c>
      <c r="F473" s="12">
        <v>1.27422267170159E-2</v>
      </c>
      <c r="G473" s="12">
        <v>-0.40474690954377701</v>
      </c>
      <c r="H473" s="14">
        <v>42.66943726817</v>
      </c>
      <c r="I473" s="12">
        <v>-0.113275540926698</v>
      </c>
    </row>
    <row r="474" spans="1:9">
      <c r="A474" s="10" t="s">
        <v>15</v>
      </c>
      <c r="B474" s="10" t="s">
        <v>105</v>
      </c>
      <c r="C474" s="10" t="s">
        <v>149</v>
      </c>
      <c r="D474" s="10" t="str">
        <f>CONCATENATE(Table13[[#This Row],[Network]],Table13[[#This Row],[Daypart]])</f>
        <v>Oprah Winfrey NetworkDAY TIME</v>
      </c>
      <c r="E474" s="10" t="s">
        <v>7</v>
      </c>
      <c r="F474" s="12">
        <v>1.2644015834164499E-2</v>
      </c>
      <c r="G474" s="12">
        <v>-0.15308152329666999</v>
      </c>
      <c r="H474" s="14">
        <v>49.354010131018001</v>
      </c>
      <c r="I474" s="12">
        <v>0.1687223528988</v>
      </c>
    </row>
    <row r="475" spans="1:9">
      <c r="A475" s="10" t="s">
        <v>15</v>
      </c>
      <c r="B475" s="10" t="s">
        <v>47</v>
      </c>
      <c r="C475" s="10" t="s">
        <v>152</v>
      </c>
      <c r="D475" s="10" t="str">
        <f>CONCATENATE(Table13[[#This Row],[Network]],Table13[[#This Row],[Daypart]])</f>
        <v>DIYLATE FRINGE AM</v>
      </c>
      <c r="E475" s="10" t="s">
        <v>7</v>
      </c>
      <c r="F475" s="12">
        <v>1.25948503106094E-2</v>
      </c>
      <c r="G475" s="12">
        <v>0.21706169941619299</v>
      </c>
      <c r="H475" s="14">
        <v>33.112904578358801</v>
      </c>
      <c r="I475" s="12">
        <v>0.134927459328504</v>
      </c>
    </row>
    <row r="476" spans="1:9">
      <c r="A476" s="10" t="s">
        <v>80</v>
      </c>
      <c r="B476" s="10" t="s">
        <v>81</v>
      </c>
      <c r="C476" s="10" t="s">
        <v>154</v>
      </c>
      <c r="D476" s="10" t="str">
        <f>CONCATENATE(Table13[[#This Row],[Network]],Table13[[#This Row],[Daypart]])</f>
        <v>IONOVER NIGHT</v>
      </c>
      <c r="E476" s="10" t="s">
        <v>7</v>
      </c>
      <c r="F476" s="12">
        <v>1.2579157947786E-2</v>
      </c>
      <c r="G476" s="12">
        <v>-0.26574023240151201</v>
      </c>
      <c r="H476" s="14">
        <v>41.821973754873198</v>
      </c>
      <c r="I476" s="12">
        <v>-0.121869315860708</v>
      </c>
    </row>
    <row r="477" spans="1:9">
      <c r="A477" s="10" t="s">
        <v>8</v>
      </c>
      <c r="B477" s="10" t="s">
        <v>59</v>
      </c>
      <c r="C477" s="10" t="s">
        <v>154</v>
      </c>
      <c r="D477" s="10" t="str">
        <f>CONCATENATE(Table13[[#This Row],[Network]],Table13[[#This Row],[Daypart]])</f>
        <v>FreeformOVER NIGHT</v>
      </c>
      <c r="E477" s="10" t="s">
        <v>7</v>
      </c>
      <c r="F477" s="12">
        <v>1.2532867573722E-2</v>
      </c>
      <c r="G477" s="12">
        <v>0.14443278200680901</v>
      </c>
      <c r="H477" s="14">
        <v>19.921001107121199</v>
      </c>
      <c r="I477" s="12">
        <v>2.2759833628736001E-2</v>
      </c>
    </row>
    <row r="478" spans="1:9">
      <c r="A478" s="10" t="s">
        <v>13</v>
      </c>
      <c r="B478" s="10" t="s">
        <v>139</v>
      </c>
      <c r="C478" s="10" t="s">
        <v>149</v>
      </c>
      <c r="D478" s="10" t="str">
        <f>CONCATENATE(Table13[[#This Row],[Network]],Table13[[#This Row],[Daypart]])</f>
        <v>WE TVDAY TIME</v>
      </c>
      <c r="E478" s="10" t="s">
        <v>7</v>
      </c>
      <c r="F478" s="12">
        <v>1.24474740574325E-2</v>
      </c>
      <c r="G478" s="12">
        <v>-5.0549197602120198E-2</v>
      </c>
      <c r="H478" s="14">
        <v>66.274218833113196</v>
      </c>
      <c r="I478" s="12">
        <v>0.54376517058273</v>
      </c>
    </row>
    <row r="479" spans="1:9">
      <c r="A479" s="10" t="s">
        <v>5</v>
      </c>
      <c r="B479" s="10" t="s">
        <v>82</v>
      </c>
      <c r="C479" s="10" t="s">
        <v>156</v>
      </c>
      <c r="D479" s="10" t="str">
        <f>CONCATENATE(Table13[[#This Row],[Network]],Table13[[#This Row],[Daypart]])</f>
        <v>LifetimeWEEKEND AFTERNOON</v>
      </c>
      <c r="E479" s="10" t="s">
        <v>7</v>
      </c>
      <c r="F479" s="12">
        <v>1.24417187202106E-2</v>
      </c>
      <c r="G479" s="12">
        <v>-0.44212333571164802</v>
      </c>
      <c r="H479" s="14">
        <v>61.288455511559697</v>
      </c>
      <c r="I479" s="12">
        <v>0.27151749814938603</v>
      </c>
    </row>
    <row r="480" spans="1:9">
      <c r="A480" s="10" t="s">
        <v>27</v>
      </c>
      <c r="B480" s="10" t="s">
        <v>140</v>
      </c>
      <c r="C480" s="10" t="s">
        <v>157</v>
      </c>
      <c r="D480" s="10" t="str">
        <f>CONCATENATE(Table13[[#This Row],[Network]],Table13[[#This Row],[Daypart]])</f>
        <v>Weather ChannelWEEKEND DAY</v>
      </c>
      <c r="E480" s="10" t="s">
        <v>26</v>
      </c>
      <c r="F480" s="12">
        <v>1.23909698606827E-2</v>
      </c>
      <c r="G480" s="12">
        <v>0.51252710947868796</v>
      </c>
      <c r="H480" s="14">
        <v>27.528858127401001</v>
      </c>
      <c r="I480" s="12">
        <v>2.58407508919422E-2</v>
      </c>
    </row>
    <row r="481" spans="1:9">
      <c r="A481" s="10" t="s">
        <v>13</v>
      </c>
      <c r="B481" s="10" t="s">
        <v>139</v>
      </c>
      <c r="C481" s="10" t="s">
        <v>153</v>
      </c>
      <c r="D481" s="10" t="str">
        <f>CONCATENATE(Table13[[#This Row],[Network]],Table13[[#This Row],[Daypart]])</f>
        <v>WE TVLATE FRINGE PM</v>
      </c>
      <c r="E481" s="10" t="s">
        <v>7</v>
      </c>
      <c r="F481" s="12">
        <v>1.23625375605248E-2</v>
      </c>
      <c r="G481" s="12">
        <v>-0.27812038474675199</v>
      </c>
      <c r="H481" s="14">
        <v>30.744009236261999</v>
      </c>
      <c r="I481" s="12">
        <v>-1.9134624307843601E-2</v>
      </c>
    </row>
    <row r="482" spans="1:9">
      <c r="A482" s="10" t="s">
        <v>27</v>
      </c>
      <c r="B482" s="10" t="s">
        <v>35</v>
      </c>
      <c r="C482" s="10" t="s">
        <v>152</v>
      </c>
      <c r="D482" s="10" t="str">
        <f>CONCATENATE(Table13[[#This Row],[Network]],Table13[[#This Row],[Daypart]])</f>
        <v>CNBCLATE FRINGE AM</v>
      </c>
      <c r="E482" s="10" t="s">
        <v>26</v>
      </c>
      <c r="F482" s="12">
        <v>1.23526412008764E-2</v>
      </c>
      <c r="G482" s="12">
        <v>0.168714310516902</v>
      </c>
      <c r="H482" s="14">
        <v>36.813090625571</v>
      </c>
      <c r="I482" s="12">
        <v>0.13263012871468499</v>
      </c>
    </row>
    <row r="483" spans="1:9">
      <c r="A483" s="10" t="s">
        <v>27</v>
      </c>
      <c r="B483" s="10" t="s">
        <v>35</v>
      </c>
      <c r="C483" s="10" t="s">
        <v>154</v>
      </c>
      <c r="D483" s="10" t="str">
        <f>CONCATENATE(Table13[[#This Row],[Network]],Table13[[#This Row],[Daypart]])</f>
        <v>CNBCOVER NIGHT</v>
      </c>
      <c r="E483" s="10" t="s">
        <v>26</v>
      </c>
      <c r="F483" s="12">
        <v>1.2325938464949599E-2</v>
      </c>
      <c r="G483" s="12">
        <v>3.0824032197078001E-2</v>
      </c>
      <c r="H483" s="14">
        <v>33.306204376224798</v>
      </c>
      <c r="I483" s="12">
        <v>-0.13434771791053901</v>
      </c>
    </row>
    <row r="484" spans="1:9">
      <c r="A484" t="s">
        <v>15</v>
      </c>
      <c r="B484" t="s">
        <v>70</v>
      </c>
      <c r="C484" t="s">
        <v>155</v>
      </c>
      <c r="D484" t="str">
        <f>CONCATENATE(Table13[[#This Row],[Network]],Table13[[#This Row],[Daypart]])</f>
        <v>Great American CountryPRIME TIME</v>
      </c>
      <c r="E484" t="s">
        <v>7</v>
      </c>
      <c r="F484" s="11">
        <v>1.22917703393895E-2</v>
      </c>
      <c r="G484" s="11">
        <v>0.13589079462314399</v>
      </c>
      <c r="H484" s="15">
        <v>28.963262221178699</v>
      </c>
      <c r="I484" s="11">
        <v>-6.4603871067990801E-2</v>
      </c>
    </row>
    <row r="485" spans="1:9">
      <c r="A485" s="10" t="s">
        <v>71</v>
      </c>
      <c r="B485" s="10" t="s">
        <v>72</v>
      </c>
      <c r="C485" s="10" t="s">
        <v>153</v>
      </c>
      <c r="D485" s="10" t="str">
        <f>CONCATENATE(Table13[[#This Row],[Network]],Table13[[#This Row],[Daypart]])</f>
        <v>HallmarkLATE FRINGE PM</v>
      </c>
      <c r="E485" s="10" t="s">
        <v>7</v>
      </c>
      <c r="F485" s="12">
        <v>1.22637964069709E-2</v>
      </c>
      <c r="G485" s="12">
        <v>-0.38931914580087801</v>
      </c>
      <c r="H485" s="14">
        <v>33.582527193874199</v>
      </c>
      <c r="I485" s="12">
        <v>-0.159238970465097</v>
      </c>
    </row>
    <row r="486" spans="1:9">
      <c r="A486" s="10" t="s">
        <v>13</v>
      </c>
      <c r="B486" s="10" t="s">
        <v>18</v>
      </c>
      <c r="C486" s="10" t="s">
        <v>157</v>
      </c>
      <c r="D486" s="10" t="str">
        <f>CONCATENATE(Table13[[#This Row],[Network]],Table13[[#This Row],[Daypart]])</f>
        <v>BBC AmericaWEEKEND DAY</v>
      </c>
      <c r="E486" s="10" t="s">
        <v>7</v>
      </c>
      <c r="F486" s="12">
        <v>1.22419850829775E-2</v>
      </c>
      <c r="G486" s="12">
        <v>0.24755828920261899</v>
      </c>
      <c r="H486" s="14">
        <v>39.0970455493473</v>
      </c>
      <c r="I486" s="12">
        <v>-1.3886728014212001E-2</v>
      </c>
    </row>
    <row r="487" spans="1:9">
      <c r="A487" s="10" t="s">
        <v>11</v>
      </c>
      <c r="B487" s="10" t="s">
        <v>74</v>
      </c>
      <c r="C487" s="10" t="s">
        <v>152</v>
      </c>
      <c r="D487" s="10" t="str">
        <f>CONCATENATE(Table13[[#This Row],[Network]],Table13[[#This Row],[Daypart]])</f>
        <v>Headline NewsLATE FRINGE AM</v>
      </c>
      <c r="E487" s="10" t="s">
        <v>26</v>
      </c>
      <c r="F487" s="12">
        <v>1.22409432774416E-2</v>
      </c>
      <c r="G487" s="12">
        <v>-0.17682420903594001</v>
      </c>
      <c r="H487" s="14">
        <v>38.4084925069265</v>
      </c>
      <c r="I487" s="12">
        <v>0.215564315462205</v>
      </c>
    </row>
    <row r="488" spans="1:9">
      <c r="A488" s="10" t="s">
        <v>8</v>
      </c>
      <c r="B488" s="10" t="s">
        <v>93</v>
      </c>
      <c r="C488" s="10" t="s">
        <v>156</v>
      </c>
      <c r="D488" s="10" t="str">
        <f>CONCATENATE(Table13[[#This Row],[Network]],Table13[[#This Row],[Daypart]])</f>
        <v>National Geographic WildWEEKEND AFTERNOON</v>
      </c>
      <c r="E488" s="10" t="s">
        <v>7</v>
      </c>
      <c r="F488" s="12">
        <v>1.2181084323390001E-2</v>
      </c>
      <c r="G488" s="12">
        <v>4.6249618501900097E-2</v>
      </c>
      <c r="H488" s="14">
        <v>66.004106692139203</v>
      </c>
      <c r="I488" s="12">
        <v>0.36238716717657898</v>
      </c>
    </row>
    <row r="489" spans="1:9">
      <c r="A489" s="10" t="s">
        <v>141</v>
      </c>
      <c r="B489" s="10" t="s">
        <v>142</v>
      </c>
      <c r="C489" s="10" t="s">
        <v>153</v>
      </c>
      <c r="D489" s="10" t="str">
        <f>CONCATENATE(Table13[[#This Row],[Network]],Table13[[#This Row],[Daypart]])</f>
        <v>WGN AmericaLATE FRINGE PM</v>
      </c>
      <c r="E489" s="10" t="s">
        <v>7</v>
      </c>
      <c r="F489" s="12">
        <v>1.21700191076513E-2</v>
      </c>
      <c r="G489" s="12">
        <v>0.279432125673368</v>
      </c>
      <c r="H489" s="14">
        <v>24.8094095166153</v>
      </c>
      <c r="I489" s="12">
        <v>-3.8021663797868102E-2</v>
      </c>
    </row>
    <row r="490" spans="1:9">
      <c r="A490" s="10" t="s">
        <v>8</v>
      </c>
      <c r="B490" s="10" t="s">
        <v>93</v>
      </c>
      <c r="C490" s="10" t="s">
        <v>149</v>
      </c>
      <c r="D490" s="10" t="str">
        <f>CONCATENATE(Table13[[#This Row],[Network]],Table13[[#This Row],[Daypart]])</f>
        <v>National Geographic WildDAY TIME</v>
      </c>
      <c r="E490" s="10" t="s">
        <v>7</v>
      </c>
      <c r="F490" s="12">
        <v>1.2160844645360699E-2</v>
      </c>
      <c r="G490" s="12">
        <v>-1.49001989609964E-2</v>
      </c>
      <c r="H490" s="14">
        <v>59.809261743271001</v>
      </c>
      <c r="I490" s="12">
        <v>5.8560355973596902E-3</v>
      </c>
    </row>
    <row r="491" spans="1:9">
      <c r="A491" s="10" t="s">
        <v>15</v>
      </c>
      <c r="B491" s="10" t="s">
        <v>105</v>
      </c>
      <c r="C491" s="10" t="s">
        <v>150</v>
      </c>
      <c r="D491" s="10" t="str">
        <f>CONCATENATE(Table13[[#This Row],[Network]],Table13[[#This Row],[Daypart]])</f>
        <v>Oprah Winfrey NetworkEARLY FRINGE</v>
      </c>
      <c r="E491" s="10" t="s">
        <v>7</v>
      </c>
      <c r="F491" s="12">
        <v>1.2147302129369699E-2</v>
      </c>
      <c r="G491" s="12">
        <v>-0.130582553720515</v>
      </c>
      <c r="H491" s="14">
        <v>37.719749809075203</v>
      </c>
      <c r="I491" s="12">
        <v>7.0572595857968906E-2</v>
      </c>
    </row>
    <row r="492" spans="1:9">
      <c r="A492" s="10" t="s">
        <v>13</v>
      </c>
      <c r="B492" s="10" t="s">
        <v>77</v>
      </c>
      <c r="C492" s="10" t="s">
        <v>157</v>
      </c>
      <c r="D492" s="10" t="str">
        <f>CONCATENATE(Table13[[#This Row],[Network]],Table13[[#This Row],[Daypart]])</f>
        <v>Independent Film (IFC)WEEKEND DAY</v>
      </c>
      <c r="E492" s="10" t="s">
        <v>7</v>
      </c>
      <c r="F492" s="12">
        <v>1.2088691466872499E-2</v>
      </c>
      <c r="G492" s="12">
        <v>0.77730153451469697</v>
      </c>
      <c r="H492" s="14">
        <v>45.019285577779002</v>
      </c>
      <c r="I492" s="12">
        <v>0.20867560141018801</v>
      </c>
    </row>
    <row r="493" spans="1:9">
      <c r="A493" s="10" t="s">
        <v>5</v>
      </c>
      <c r="B493" s="10" t="s">
        <v>138</v>
      </c>
      <c r="C493" s="10" t="s">
        <v>157</v>
      </c>
      <c r="D493" s="10" t="str">
        <f>CONCATENATE(Table13[[#This Row],[Network]],Table13[[#This Row],[Daypart]])</f>
        <v>VicelandWEEKEND DAY</v>
      </c>
      <c r="E493" s="10" t="s">
        <v>7</v>
      </c>
      <c r="F493" s="12">
        <v>1.2054538658703901E-2</v>
      </c>
      <c r="G493" s="12">
        <v>0.57957687900868604</v>
      </c>
      <c r="H493" s="14">
        <v>22.424955102215002</v>
      </c>
      <c r="I493" s="12">
        <v>2.0482503942223E-2</v>
      </c>
    </row>
    <row r="494" spans="1:9">
      <c r="A494" s="10" t="s">
        <v>11</v>
      </c>
      <c r="B494" s="10" t="s">
        <v>12</v>
      </c>
      <c r="C494" s="10" t="s">
        <v>152</v>
      </c>
      <c r="D494" s="10" t="str">
        <f>CONCATENATE(Table13[[#This Row],[Network]],Table13[[#This Row],[Daypart]])</f>
        <v>Adult SwimLATE FRINGE AM</v>
      </c>
      <c r="E494" s="10" t="s">
        <v>7</v>
      </c>
      <c r="F494" s="12">
        <v>1.1999645795633E-2</v>
      </c>
      <c r="G494" s="12">
        <v>-0.177035617071016</v>
      </c>
      <c r="H494" s="14">
        <v>29.924025442462799</v>
      </c>
      <c r="I494" s="12">
        <v>-0.15051061859378301</v>
      </c>
    </row>
    <row r="495" spans="1:9">
      <c r="A495" s="10" t="s">
        <v>27</v>
      </c>
      <c r="B495" s="10" t="s">
        <v>28</v>
      </c>
      <c r="C495" s="10" t="s">
        <v>154</v>
      </c>
      <c r="D495" s="10" t="str">
        <f>CONCATENATE(Table13[[#This Row],[Network]],Table13[[#This Row],[Daypart]])</f>
        <v>BRAVOOVER NIGHT</v>
      </c>
      <c r="E495" s="10" t="s">
        <v>7</v>
      </c>
      <c r="F495" s="12">
        <v>1.19738725908103E-2</v>
      </c>
      <c r="G495" s="12">
        <v>-7.2849435781880703E-2</v>
      </c>
      <c r="H495" s="14">
        <v>30.106856435111201</v>
      </c>
      <c r="I495" s="12">
        <v>-0.110082048030364</v>
      </c>
    </row>
    <row r="496" spans="1:9">
      <c r="A496" s="10" t="s">
        <v>5</v>
      </c>
      <c r="B496" s="10" t="s">
        <v>64</v>
      </c>
      <c r="C496" s="10" t="s">
        <v>149</v>
      </c>
      <c r="D496" s="10" t="str">
        <f>CONCATENATE(Table13[[#This Row],[Network]],Table13[[#This Row],[Daypart]])</f>
        <v>FYIDAY TIME</v>
      </c>
      <c r="E496" s="10" t="s">
        <v>7</v>
      </c>
      <c r="F496" s="12">
        <v>1.19734392905658E-2</v>
      </c>
      <c r="G496" s="12">
        <v>0.424114046881226</v>
      </c>
      <c r="H496" s="14">
        <v>39.859889169836798</v>
      </c>
      <c r="I496" s="12">
        <v>3.2449637409525098E-2</v>
      </c>
    </row>
    <row r="497" spans="1:9">
      <c r="A497" s="10" t="s">
        <v>31</v>
      </c>
      <c r="B497" s="10" t="s">
        <v>116</v>
      </c>
      <c r="C497" s="10" t="s">
        <v>157</v>
      </c>
      <c r="D497" s="10" t="str">
        <f>CONCATENATE(Table13[[#This Row],[Network]],Table13[[#This Row],[Daypart]])</f>
        <v>SmithsonianWEEKEND DAY</v>
      </c>
      <c r="E497" s="10" t="s">
        <v>7</v>
      </c>
      <c r="F497" s="12">
        <v>1.1858484826347101E-2</v>
      </c>
      <c r="G497" s="12">
        <v>0.87041717993013001</v>
      </c>
      <c r="H497" s="14">
        <v>38.3666559764143</v>
      </c>
      <c r="I497" s="12">
        <v>3.2302675421160998E-2</v>
      </c>
    </row>
    <row r="498" spans="1:9">
      <c r="A498" s="10" t="s">
        <v>106</v>
      </c>
      <c r="B498" s="10" t="s">
        <v>107</v>
      </c>
      <c r="C498" s="10" t="s">
        <v>155</v>
      </c>
      <c r="D498" s="10" t="str">
        <f>CONCATENATE(Table13[[#This Row],[Network]],Table13[[#This Row],[Daypart]])</f>
        <v>Outdoor ChannelPRIME TIME</v>
      </c>
      <c r="E498" s="10" t="s">
        <v>7</v>
      </c>
      <c r="F498" s="12">
        <v>1.1757868077522E-2</v>
      </c>
      <c r="G498" s="12">
        <v>0.46756703925558502</v>
      </c>
      <c r="H498" s="14">
        <v>31.755034530417799</v>
      </c>
      <c r="I498" s="12">
        <v>1.85831780147005E-2</v>
      </c>
    </row>
    <row r="499" spans="1:9">
      <c r="A499" s="10" t="s">
        <v>15</v>
      </c>
      <c r="B499" s="10" t="s">
        <v>79</v>
      </c>
      <c r="C499" s="10" t="s">
        <v>154</v>
      </c>
      <c r="D499" s="10" t="str">
        <f>CONCATENATE(Table13[[#This Row],[Network]],Table13[[#This Row],[Daypart]])</f>
        <v>Investigation DiscoveryOVER NIGHT</v>
      </c>
      <c r="E499" s="10" t="s">
        <v>7</v>
      </c>
      <c r="F499" s="12">
        <v>1.1751368270005899E-2</v>
      </c>
      <c r="G499" s="12">
        <v>-0.39169754306416699</v>
      </c>
      <c r="H499" s="14">
        <v>61.254669104921199</v>
      </c>
      <c r="I499" s="12">
        <v>-6.1753649554529201E-2</v>
      </c>
    </row>
    <row r="500" spans="1:9">
      <c r="A500" s="10" t="s">
        <v>15</v>
      </c>
      <c r="B500" s="10" t="s">
        <v>123</v>
      </c>
      <c r="C500" s="10" t="s">
        <v>151</v>
      </c>
      <c r="D500" s="10" t="str">
        <f>CONCATENATE(Table13[[#This Row],[Network]],Table13[[#This Row],[Daypart]])</f>
        <v>TLCEARLY MORNING</v>
      </c>
      <c r="E500" s="10" t="s">
        <v>7</v>
      </c>
      <c r="F500" s="12">
        <v>1.17396227760356E-2</v>
      </c>
      <c r="G500" s="12">
        <v>-0.25807528042427502</v>
      </c>
      <c r="H500" s="14">
        <v>33.237142342816803</v>
      </c>
      <c r="I500" s="12">
        <v>-9.1198472325481506E-2</v>
      </c>
    </row>
    <row r="501" spans="1:9">
      <c r="A501" s="10" t="s">
        <v>19</v>
      </c>
      <c r="B501" s="10" t="s">
        <v>128</v>
      </c>
      <c r="C501" s="10" t="s">
        <v>149</v>
      </c>
      <c r="D501" s="10" t="str">
        <f>CONCATENATE(Table13[[#This Row],[Network]],Table13[[#This Row],[Daypart]])</f>
        <v>TV LANDDAY TIME</v>
      </c>
      <c r="E501" s="10" t="s">
        <v>7</v>
      </c>
      <c r="F501" s="12">
        <v>1.1722094052613201E-2</v>
      </c>
      <c r="G501" s="12">
        <v>-0.305942721661144</v>
      </c>
      <c r="H501" s="14">
        <v>49.8069171624037</v>
      </c>
      <c r="I501" s="12">
        <v>-1.43123951073866E-2</v>
      </c>
    </row>
    <row r="502" spans="1:9">
      <c r="A502" s="10" t="s">
        <v>22</v>
      </c>
      <c r="B502" s="10" t="s">
        <v>56</v>
      </c>
      <c r="C502" s="10" t="s">
        <v>155</v>
      </c>
      <c r="D502" s="10" t="str">
        <f>CONCATENATE(Table13[[#This Row],[Network]],Table13[[#This Row],[Daypart]])</f>
        <v>Fox BusinessPRIME TIME</v>
      </c>
      <c r="E502" s="10" t="s">
        <v>26</v>
      </c>
      <c r="F502" s="12">
        <v>1.1683776851229901E-2</v>
      </c>
      <c r="G502" s="12">
        <v>0.161223864568763</v>
      </c>
      <c r="H502" s="14">
        <v>18.481958894323199</v>
      </c>
      <c r="I502" s="12">
        <v>7.1919039993449799E-2</v>
      </c>
    </row>
    <row r="503" spans="1:9">
      <c r="A503" t="s">
        <v>11</v>
      </c>
      <c r="B503" t="s">
        <v>74</v>
      </c>
      <c r="C503" t="s">
        <v>157</v>
      </c>
      <c r="D503" t="str">
        <f>CONCATENATE(Table13[[#This Row],[Network]],Table13[[#This Row],[Daypart]])</f>
        <v>Headline NewsWEEKEND DAY</v>
      </c>
      <c r="E503" t="s">
        <v>26</v>
      </c>
      <c r="F503" s="11">
        <v>1.16831359601725E-2</v>
      </c>
      <c r="G503" s="11">
        <v>-0.17347662679120199</v>
      </c>
      <c r="H503" s="15">
        <v>28.937721429635701</v>
      </c>
      <c r="I503" s="11">
        <v>-6.7238297368748798E-2</v>
      </c>
    </row>
    <row r="504" spans="1:9">
      <c r="A504" s="10" t="s">
        <v>5</v>
      </c>
      <c r="B504" s="10" t="s">
        <v>83</v>
      </c>
      <c r="C504" s="10" t="s">
        <v>155</v>
      </c>
      <c r="D504" s="10" t="str">
        <f>CONCATENATE(Table13[[#This Row],[Network]],Table13[[#This Row],[Daypart]])</f>
        <v>Lifetime MoviesPRIME TIME</v>
      </c>
      <c r="E504" s="10" t="s">
        <v>7</v>
      </c>
      <c r="F504" s="12">
        <v>1.16477557041548E-2</v>
      </c>
      <c r="G504" s="12">
        <v>-0.520103024321521</v>
      </c>
      <c r="H504" s="14">
        <v>53.875857630942498</v>
      </c>
      <c r="I504" s="12">
        <v>-9.8267147515879796E-2</v>
      </c>
    </row>
    <row r="505" spans="1:9">
      <c r="A505" s="10" t="s">
        <v>71</v>
      </c>
      <c r="B505" s="10" t="s">
        <v>72</v>
      </c>
      <c r="C505" s="10" t="s">
        <v>154</v>
      </c>
      <c r="D505" s="10" t="str">
        <f>CONCATENATE(Table13[[#This Row],[Network]],Table13[[#This Row],[Daypart]])</f>
        <v>HallmarkOVER NIGHT</v>
      </c>
      <c r="E505" s="10" t="s">
        <v>7</v>
      </c>
      <c r="F505" s="12">
        <v>1.1622851305144099E-2</v>
      </c>
      <c r="G505" s="12">
        <v>-0.36302118161962499</v>
      </c>
      <c r="H505" s="14">
        <v>59.255659334924701</v>
      </c>
      <c r="I505" s="12">
        <v>-4.1813125503024302E-2</v>
      </c>
    </row>
    <row r="506" spans="1:9">
      <c r="A506" s="10" t="s">
        <v>27</v>
      </c>
      <c r="B506" s="10" t="s">
        <v>140</v>
      </c>
      <c r="C506" s="10" t="s">
        <v>156</v>
      </c>
      <c r="D506" s="10" t="str">
        <f>CONCATENATE(Table13[[#This Row],[Network]],Table13[[#This Row],[Daypart]])</f>
        <v>Weather ChannelWEEKEND AFTERNOON</v>
      </c>
      <c r="E506" s="10" t="s">
        <v>26</v>
      </c>
      <c r="F506" s="12">
        <v>1.1609740879580201E-2</v>
      </c>
      <c r="G506" s="12">
        <v>0.49665077841704097</v>
      </c>
      <c r="H506" s="14">
        <v>26.513477355199999</v>
      </c>
      <c r="I506" s="12">
        <v>0.103973218865612</v>
      </c>
    </row>
    <row r="507" spans="1:9">
      <c r="A507" s="10" t="s">
        <v>15</v>
      </c>
      <c r="B507" s="10" t="s">
        <v>123</v>
      </c>
      <c r="C507" s="10" t="s">
        <v>154</v>
      </c>
      <c r="D507" s="10" t="str">
        <f>CONCATENATE(Table13[[#This Row],[Network]],Table13[[#This Row],[Daypart]])</f>
        <v>TLCOVER NIGHT</v>
      </c>
      <c r="E507" s="10" t="s">
        <v>7</v>
      </c>
      <c r="F507" s="12">
        <v>1.14279510890223E-2</v>
      </c>
      <c r="G507" s="12">
        <v>-0.41764653363757498</v>
      </c>
      <c r="H507" s="14">
        <v>38.887919757850298</v>
      </c>
      <c r="I507" s="12">
        <v>8.0567068904034103E-2</v>
      </c>
    </row>
    <row r="508" spans="1:9">
      <c r="A508" s="10" t="s">
        <v>141</v>
      </c>
      <c r="B508" s="10" t="s">
        <v>142</v>
      </c>
      <c r="C508" s="10" t="s">
        <v>149</v>
      </c>
      <c r="D508" s="10" t="str">
        <f>CONCATENATE(Table13[[#This Row],[Network]],Table13[[#This Row],[Daypart]])</f>
        <v>WGN AmericaDAY TIME</v>
      </c>
      <c r="E508" s="10" t="s">
        <v>7</v>
      </c>
      <c r="F508" s="12">
        <v>1.1423657454881201E-2</v>
      </c>
      <c r="G508" s="12">
        <v>-0.109985873206497</v>
      </c>
      <c r="H508" s="14">
        <v>53.626124392384803</v>
      </c>
      <c r="I508" s="12">
        <v>0.120358367523533</v>
      </c>
    </row>
    <row r="509" spans="1:9">
      <c r="A509" s="10" t="s">
        <v>19</v>
      </c>
      <c r="B509" s="10" t="s">
        <v>137</v>
      </c>
      <c r="C509" s="10" t="s">
        <v>149</v>
      </c>
      <c r="D509" s="10" t="str">
        <f>CONCATENATE(Table13[[#This Row],[Network]],Table13[[#This Row],[Daypart]])</f>
        <v>VH1DAY TIME</v>
      </c>
      <c r="E509" s="10" t="s">
        <v>7</v>
      </c>
      <c r="F509" s="12">
        <v>1.13914631814076E-2</v>
      </c>
      <c r="G509" s="12">
        <v>-0.54202104965207898</v>
      </c>
      <c r="H509" s="14">
        <v>39.273387738097497</v>
      </c>
      <c r="I509" s="12">
        <v>7.2603532503718302E-2</v>
      </c>
    </row>
    <row r="510" spans="1:9">
      <c r="A510" s="10" t="s">
        <v>11</v>
      </c>
      <c r="B510" s="10" t="s">
        <v>74</v>
      </c>
      <c r="C510" s="10" t="s">
        <v>156</v>
      </c>
      <c r="D510" s="10" t="str">
        <f>CONCATENATE(Table13[[#This Row],[Network]],Table13[[#This Row],[Daypart]])</f>
        <v>Headline NewsWEEKEND AFTERNOON</v>
      </c>
      <c r="E510" s="10" t="s">
        <v>26</v>
      </c>
      <c r="F510" s="12">
        <v>1.13656259352415E-2</v>
      </c>
      <c r="G510" s="12">
        <v>-9.9224179393962705E-2</v>
      </c>
      <c r="H510" s="14">
        <v>39.590459520455802</v>
      </c>
      <c r="I510" s="12">
        <v>0.136640435426199</v>
      </c>
    </row>
    <row r="511" spans="1:9">
      <c r="A511" s="10" t="s">
        <v>22</v>
      </c>
      <c r="B511" s="10" t="s">
        <v>55</v>
      </c>
      <c r="C511" s="10" t="s">
        <v>153</v>
      </c>
      <c r="D511" s="10" t="str">
        <f>CONCATENATE(Table13[[#This Row],[Network]],Table13[[#This Row],[Daypart]])</f>
        <v>FOXLATE FRINGE PM</v>
      </c>
      <c r="E511" s="10" t="s">
        <v>10</v>
      </c>
      <c r="F511" s="12">
        <v>1.13459730754007E-2</v>
      </c>
      <c r="G511" s="12">
        <v>-5.3583991824457701E-2</v>
      </c>
      <c r="H511" s="14">
        <v>27.669325693718498</v>
      </c>
      <c r="I511" s="12">
        <v>0.100816221586321</v>
      </c>
    </row>
    <row r="512" spans="1:9">
      <c r="A512" s="10" t="s">
        <v>19</v>
      </c>
      <c r="B512" s="10" t="s">
        <v>128</v>
      </c>
      <c r="C512" s="10" t="s">
        <v>154</v>
      </c>
      <c r="D512" s="10" t="str">
        <f>CONCATENATE(Table13[[#This Row],[Network]],Table13[[#This Row],[Daypart]])</f>
        <v>TV LANDOVER NIGHT</v>
      </c>
      <c r="E512" s="10" t="s">
        <v>7</v>
      </c>
      <c r="F512" s="12">
        <v>1.13415010979592E-2</v>
      </c>
      <c r="G512" s="12">
        <v>-0.133588938954498</v>
      </c>
      <c r="H512" s="14">
        <v>60.996672330215297</v>
      </c>
      <c r="I512" s="12">
        <v>-9.1461229517387901E-2</v>
      </c>
    </row>
    <row r="513" spans="1:9">
      <c r="A513" s="10" t="s">
        <v>5</v>
      </c>
      <c r="B513" s="10" t="s">
        <v>138</v>
      </c>
      <c r="C513" s="10" t="s">
        <v>156</v>
      </c>
      <c r="D513" s="10" t="str">
        <f>CONCATENATE(Table13[[#This Row],[Network]],Table13[[#This Row],[Daypart]])</f>
        <v>VicelandWEEKEND AFTERNOON</v>
      </c>
      <c r="E513" s="10" t="s">
        <v>7</v>
      </c>
      <c r="F513" s="12">
        <v>1.1321845647075999E-2</v>
      </c>
      <c r="G513" s="12">
        <v>0.82835329183051598</v>
      </c>
      <c r="H513" s="14">
        <v>34.507749985561702</v>
      </c>
      <c r="I513" s="12">
        <v>0.30153301796283</v>
      </c>
    </row>
    <row r="514" spans="1:9">
      <c r="A514" s="10" t="s">
        <v>11</v>
      </c>
      <c r="B514" s="10" t="s">
        <v>74</v>
      </c>
      <c r="C514" s="10" t="s">
        <v>151</v>
      </c>
      <c r="D514" s="10" t="str">
        <f>CONCATENATE(Table13[[#This Row],[Network]],Table13[[#This Row],[Daypart]])</f>
        <v>Headline NewsEARLY MORNING</v>
      </c>
      <c r="E514" s="10" t="s">
        <v>26</v>
      </c>
      <c r="F514" s="12">
        <v>1.1290727114770501E-2</v>
      </c>
      <c r="G514" s="12">
        <v>-0.179086655819132</v>
      </c>
      <c r="H514" s="14">
        <v>45.707825979790996</v>
      </c>
      <c r="I514" s="12">
        <v>-2.1391784316455401E-2</v>
      </c>
    </row>
    <row r="515" spans="1:9">
      <c r="A515" s="10" t="s">
        <v>8</v>
      </c>
      <c r="B515" s="10" t="s">
        <v>164</v>
      </c>
      <c r="C515" s="10" t="s">
        <v>150</v>
      </c>
      <c r="D515" s="10" t="str">
        <f>CONCATENATE(Table13[[#This Row],[Network]],Table13[[#This Row],[Daypart]])</f>
        <v>ESPNEWSEARLY FRINGE</v>
      </c>
      <c r="E515" s="10" t="s">
        <v>24</v>
      </c>
      <c r="F515" s="12">
        <v>1.12209942647049E-2</v>
      </c>
      <c r="G515" s="12">
        <v>1.1214651927114601</v>
      </c>
      <c r="H515" s="14">
        <v>27.731636529592201</v>
      </c>
      <c r="I515" s="12">
        <v>0.36062584737665498</v>
      </c>
    </row>
    <row r="516" spans="1:9">
      <c r="A516" s="10" t="s">
        <v>108</v>
      </c>
      <c r="B516" s="10" t="s">
        <v>114</v>
      </c>
      <c r="C516" s="10" t="s">
        <v>154</v>
      </c>
      <c r="D516" s="10" t="str">
        <f>CONCATENATE(Table13[[#This Row],[Network]],Table13[[#This Row],[Daypart]])</f>
        <v>Reelz ChannelOVER NIGHT</v>
      </c>
      <c r="E516" s="10" t="s">
        <v>7</v>
      </c>
      <c r="F516" s="12">
        <v>1.10968243367831E-2</v>
      </c>
      <c r="G516" s="12">
        <v>4.36036137704204E-2</v>
      </c>
      <c r="H516" s="14">
        <v>17.166814069613199</v>
      </c>
      <c r="I516" s="12">
        <v>-2.9825505364936701E-2</v>
      </c>
    </row>
    <row r="517" spans="1:9">
      <c r="A517" s="10" t="s">
        <v>15</v>
      </c>
      <c r="B517" s="10" t="s">
        <v>79</v>
      </c>
      <c r="C517" s="10" t="s">
        <v>151</v>
      </c>
      <c r="D517" s="10" t="str">
        <f>CONCATENATE(Table13[[#This Row],[Network]],Table13[[#This Row],[Daypart]])</f>
        <v>Investigation DiscoveryEARLY MORNING</v>
      </c>
      <c r="E517" s="10" t="s">
        <v>7</v>
      </c>
      <c r="F517" s="12">
        <v>1.10729233642646E-2</v>
      </c>
      <c r="G517" s="12">
        <v>-0.33833909958640002</v>
      </c>
      <c r="H517" s="14">
        <v>59.732337871747198</v>
      </c>
      <c r="I517" s="12">
        <v>7.4224234051850094E-2</v>
      </c>
    </row>
    <row r="518" spans="1:9">
      <c r="A518" s="10" t="s">
        <v>15</v>
      </c>
      <c r="B518" s="10" t="s">
        <v>115</v>
      </c>
      <c r="C518" s="10" t="s">
        <v>151</v>
      </c>
      <c r="D518" s="10" t="str">
        <f>CONCATENATE(Table13[[#This Row],[Network]],Table13[[#This Row],[Daypart]])</f>
        <v>Science ChannelEARLY MORNING</v>
      </c>
      <c r="E518" s="10" t="s">
        <v>7</v>
      </c>
      <c r="F518" s="12">
        <v>1.09986866775529E-2</v>
      </c>
      <c r="G518" s="12">
        <v>0.34323605759030501</v>
      </c>
      <c r="H518" s="14">
        <v>37.813632145617497</v>
      </c>
      <c r="I518" s="12">
        <v>7.8768794731858702E-2</v>
      </c>
    </row>
    <row r="519" spans="1:9">
      <c r="A519" s="10" t="s">
        <v>15</v>
      </c>
      <c r="B519" s="10" t="s">
        <v>115</v>
      </c>
      <c r="C519" s="10" t="s">
        <v>154</v>
      </c>
      <c r="D519" s="10" t="str">
        <f>CONCATENATE(Table13[[#This Row],[Network]],Table13[[#This Row],[Daypart]])</f>
        <v>Science ChannelOVER NIGHT</v>
      </c>
      <c r="E519" s="10" t="s">
        <v>7</v>
      </c>
      <c r="F519" s="12">
        <v>1.09611748973428E-2</v>
      </c>
      <c r="G519" s="12">
        <v>0.155759283274121</v>
      </c>
      <c r="H519" s="14">
        <v>55.669243354742697</v>
      </c>
      <c r="I519" s="12">
        <v>9.2012343584018594E-2</v>
      </c>
    </row>
    <row r="520" spans="1:9">
      <c r="A520" s="10" t="s">
        <v>11</v>
      </c>
      <c r="B520" s="10" t="s">
        <v>29</v>
      </c>
      <c r="C520" s="10" t="s">
        <v>151</v>
      </c>
      <c r="D520" s="10" t="str">
        <f>CONCATENATE(Table13[[#This Row],[Network]],Table13[[#This Row],[Daypart]])</f>
        <v>Cartoon NetworkEARLY MORNING</v>
      </c>
      <c r="E520" s="10" t="s">
        <v>30</v>
      </c>
      <c r="F520" s="12">
        <v>1.0943198967409E-2</v>
      </c>
      <c r="G520" s="12">
        <v>-0.19257529967850801</v>
      </c>
      <c r="H520" s="14">
        <v>48.5538708892907</v>
      </c>
      <c r="I520" s="12">
        <v>0.114000628909343</v>
      </c>
    </row>
    <row r="521" spans="1:9">
      <c r="A521" s="10" t="s">
        <v>11</v>
      </c>
      <c r="B521" s="10" t="s">
        <v>126</v>
      </c>
      <c r="C521" s="10" t="s">
        <v>154</v>
      </c>
      <c r="D521" s="10" t="str">
        <f>CONCATENATE(Table13[[#This Row],[Network]],Table13[[#This Row],[Daypart]])</f>
        <v>truTVOVER NIGHT</v>
      </c>
      <c r="E521" s="10" t="s">
        <v>7</v>
      </c>
      <c r="F521" s="12">
        <v>1.0928642453821099E-2</v>
      </c>
      <c r="G521" s="12">
        <v>0.14148334716890701</v>
      </c>
      <c r="H521" s="14">
        <v>35.190291532112802</v>
      </c>
      <c r="I521" s="12">
        <v>-7.8549102507503799E-2</v>
      </c>
    </row>
    <row r="522" spans="1:9">
      <c r="A522" s="10" t="s">
        <v>15</v>
      </c>
      <c r="B522" s="10" t="s">
        <v>38</v>
      </c>
      <c r="C522" s="10" t="s">
        <v>153</v>
      </c>
      <c r="D522" s="10" t="str">
        <f>CONCATENATE(Table13[[#This Row],[Network]],Table13[[#This Row],[Daypart]])</f>
        <v>Cooking ChannelLATE FRINGE PM</v>
      </c>
      <c r="E522" s="10" t="s">
        <v>7</v>
      </c>
      <c r="F522" s="12">
        <v>1.08506521349826E-2</v>
      </c>
      <c r="G522" s="12">
        <v>0.28418690400438001</v>
      </c>
      <c r="H522" s="14">
        <v>23.657717057409201</v>
      </c>
      <c r="I522" s="12">
        <v>-5.1508408350467501E-2</v>
      </c>
    </row>
    <row r="523" spans="1:9">
      <c r="A523" s="10" t="s">
        <v>67</v>
      </c>
      <c r="B523" s="10" t="s">
        <v>68</v>
      </c>
      <c r="C523" s="10" t="s">
        <v>157</v>
      </c>
      <c r="D523" s="10" t="str">
        <f>CONCATENATE(Table13[[#This Row],[Network]],Table13[[#This Row],[Daypart]])</f>
        <v>Game ShowWEEKEND DAY</v>
      </c>
      <c r="E523" s="10" t="s">
        <v>7</v>
      </c>
      <c r="F523" s="12">
        <v>1.0827017735586199E-2</v>
      </c>
      <c r="G523" s="12">
        <v>0.157892761974156</v>
      </c>
      <c r="H523" s="14">
        <v>42.043167816405202</v>
      </c>
      <c r="I523" s="12">
        <v>0.20686958798844299</v>
      </c>
    </row>
    <row r="524" spans="1:9">
      <c r="A524" s="10" t="s">
        <v>85</v>
      </c>
      <c r="B524" s="10" t="s">
        <v>86</v>
      </c>
      <c r="C524" s="10" t="s">
        <v>149</v>
      </c>
      <c r="D524" s="10" t="str">
        <f>CONCATENATE(Table13[[#This Row],[Network]],Table13[[#This Row],[Daypart]])</f>
        <v>MLB NetworkDAY TIME</v>
      </c>
      <c r="E524" s="10" t="s">
        <v>24</v>
      </c>
      <c r="F524" s="12">
        <v>1.0710981438623601E-2</v>
      </c>
      <c r="G524" s="12">
        <v>2.8489536728161799</v>
      </c>
      <c r="H524" s="14">
        <v>25.9508244575043</v>
      </c>
      <c r="I524" s="12">
        <v>-0.191963101640648</v>
      </c>
    </row>
    <row r="525" spans="1:9">
      <c r="A525" s="10" t="s">
        <v>13</v>
      </c>
      <c r="B525" s="10" t="s">
        <v>18</v>
      </c>
      <c r="C525" s="10" t="s">
        <v>149</v>
      </c>
      <c r="D525" s="10" t="str">
        <f>CONCATENATE(Table13[[#This Row],[Network]],Table13[[#This Row],[Daypart]])</f>
        <v>BBC AmericaDAY TIME</v>
      </c>
      <c r="E525" s="10" t="s">
        <v>7</v>
      </c>
      <c r="F525" s="12">
        <v>1.06788812529731E-2</v>
      </c>
      <c r="G525" s="12">
        <v>0.17655327489351999</v>
      </c>
      <c r="H525" s="14">
        <v>47.708434784323302</v>
      </c>
      <c r="I525" s="12">
        <v>0.20036159295779701</v>
      </c>
    </row>
    <row r="526" spans="1:9">
      <c r="A526" s="10" t="s">
        <v>15</v>
      </c>
      <c r="B526" s="10" t="s">
        <v>17</v>
      </c>
      <c r="C526" s="10" t="s">
        <v>152</v>
      </c>
      <c r="D526" s="10" t="str">
        <f>CONCATENATE(Table13[[#This Row],[Network]],Table13[[#This Row],[Daypart]])</f>
        <v>Animal PlanetLATE FRINGE AM</v>
      </c>
      <c r="E526" s="10" t="s">
        <v>7</v>
      </c>
      <c r="F526" s="12">
        <v>1.06209023327733E-2</v>
      </c>
      <c r="G526" s="12">
        <v>-1.11681302331725E-2</v>
      </c>
      <c r="H526" s="14">
        <v>29.281800244869999</v>
      </c>
      <c r="I526" s="12">
        <v>5.5024517374443901E-2</v>
      </c>
    </row>
    <row r="527" spans="1:9">
      <c r="A527" s="10" t="s">
        <v>15</v>
      </c>
      <c r="B527" s="10" t="s">
        <v>40</v>
      </c>
      <c r="C527" s="10" t="s">
        <v>157</v>
      </c>
      <c r="D527" s="10" t="str">
        <f>CONCATENATE(Table13[[#This Row],[Network]],Table13[[#This Row],[Daypart]])</f>
        <v>Destination AmericaWEEKEND DAY</v>
      </c>
      <c r="E527" s="10" t="s">
        <v>7</v>
      </c>
      <c r="F527" s="12">
        <v>1.0618329170049699E-2</v>
      </c>
      <c r="G527" s="12">
        <v>0.65317958958512801</v>
      </c>
      <c r="H527" s="14">
        <v>30.089211067232501</v>
      </c>
      <c r="I527" s="12">
        <v>-0.29725498239574299</v>
      </c>
    </row>
    <row r="528" spans="1:9" ht="28.5">
      <c r="A528" s="10" t="s">
        <v>71</v>
      </c>
      <c r="B528" s="10" t="s">
        <v>73</v>
      </c>
      <c r="C528" s="10" t="s">
        <v>156</v>
      </c>
      <c r="D528" s="10" t="str">
        <f>CONCATENATE(Table13[[#This Row],[Network]],Table13[[#This Row],[Daypart]])</f>
        <v>Hallmark Movies &amp; MysteriesWEEKEND AFTERNOON</v>
      </c>
      <c r="E528" s="10" t="s">
        <v>7</v>
      </c>
      <c r="F528" s="12">
        <v>1.05981482072814E-2</v>
      </c>
      <c r="G528" s="12">
        <v>-0.30237449438008401</v>
      </c>
      <c r="H528" s="14">
        <v>75.0839060208653</v>
      </c>
      <c r="I528" s="12">
        <v>0.35796034710215102</v>
      </c>
    </row>
    <row r="529" spans="1:9">
      <c r="A529" s="10" t="s">
        <v>5</v>
      </c>
      <c r="B529" s="10" t="s">
        <v>82</v>
      </c>
      <c r="C529" s="10" t="s">
        <v>151</v>
      </c>
      <c r="D529" s="10" t="str">
        <f>CONCATENATE(Table13[[#This Row],[Network]],Table13[[#This Row],[Daypart]])</f>
        <v>LifetimeEARLY MORNING</v>
      </c>
      <c r="E529" s="10" t="s">
        <v>7</v>
      </c>
      <c r="F529" s="12">
        <v>1.0590361985633E-2</v>
      </c>
      <c r="G529" s="12">
        <v>-7.3717330364656594E-2</v>
      </c>
      <c r="H529" s="14">
        <v>30.687159539556699</v>
      </c>
      <c r="I529" s="12">
        <v>-1.0684520858530701E-2</v>
      </c>
    </row>
    <row r="530" spans="1:9">
      <c r="A530" s="10" t="s">
        <v>11</v>
      </c>
      <c r="B530" s="10" t="s">
        <v>29</v>
      </c>
      <c r="C530" s="10" t="s">
        <v>150</v>
      </c>
      <c r="D530" s="10" t="str">
        <f>CONCATENATE(Table13[[#This Row],[Network]],Table13[[#This Row],[Daypart]])</f>
        <v>Cartoon NetworkEARLY FRINGE</v>
      </c>
      <c r="E530" s="10" t="s">
        <v>30</v>
      </c>
      <c r="F530" s="12">
        <v>1.0558830159792299E-2</v>
      </c>
      <c r="G530" s="12">
        <v>-0.29994931260472502</v>
      </c>
      <c r="H530" s="14">
        <v>34.339519417557</v>
      </c>
      <c r="I530" s="12">
        <v>-6.8813448479633804E-2</v>
      </c>
    </row>
    <row r="531" spans="1:9">
      <c r="A531" s="10" t="s">
        <v>112</v>
      </c>
      <c r="B531" s="10" t="s">
        <v>112</v>
      </c>
      <c r="C531" s="10" t="s">
        <v>151</v>
      </c>
      <c r="D531" s="10" t="str">
        <f>CONCATENATE(Table13[[#This Row],[Network]],Table13[[#This Row],[Daypart]])</f>
        <v>PBSEARLY MORNING</v>
      </c>
      <c r="E531" s="10" t="s">
        <v>7</v>
      </c>
      <c r="F531" s="12">
        <v>1.0514101529136999E-2</v>
      </c>
      <c r="G531" s="12">
        <v>0.26000336947890401</v>
      </c>
      <c r="H531" s="14">
        <v>35.896633705278198</v>
      </c>
      <c r="I531" s="12">
        <v>0.65903276008420897</v>
      </c>
    </row>
    <row r="532" spans="1:9">
      <c r="A532" s="10" t="s">
        <v>98</v>
      </c>
      <c r="B532" s="10" t="s">
        <v>99</v>
      </c>
      <c r="C532" s="10" t="s">
        <v>154</v>
      </c>
      <c r="D532" s="10" t="str">
        <f>CONCATENATE(Table13[[#This Row],[Network]],Table13[[#This Row],[Daypart]])</f>
        <v>NFL NetworkOVER NIGHT</v>
      </c>
      <c r="E532" s="10" t="s">
        <v>24</v>
      </c>
      <c r="F532" s="12">
        <v>1.05048234073388E-2</v>
      </c>
      <c r="G532" s="12">
        <v>1.0413000880513099</v>
      </c>
      <c r="H532" s="14">
        <v>32.810140060442002</v>
      </c>
      <c r="I532" s="12">
        <v>-0.228028091916951</v>
      </c>
    </row>
    <row r="533" spans="1:9">
      <c r="A533" s="10" t="s">
        <v>22</v>
      </c>
      <c r="B533" s="10" t="s">
        <v>62</v>
      </c>
      <c r="C533" s="10" t="s">
        <v>156</v>
      </c>
      <c r="D533" s="10" t="str">
        <f>CONCATENATE(Table13[[#This Row],[Network]],Table13[[#This Row],[Daypart]])</f>
        <v>FXDEPWEEKEND AFTERNOON</v>
      </c>
      <c r="E533" s="10" t="s">
        <v>7</v>
      </c>
      <c r="F533" s="12">
        <v>1.0488386680314101E-2</v>
      </c>
      <c r="G533" s="12">
        <v>0.63408433187860802</v>
      </c>
      <c r="H533" s="14">
        <v>25.1984698558955</v>
      </c>
      <c r="I533" s="12">
        <v>-5.0002590083523098E-2</v>
      </c>
    </row>
    <row r="534" spans="1:9">
      <c r="A534" s="10" t="s">
        <v>15</v>
      </c>
      <c r="B534" s="10" t="s">
        <v>125</v>
      </c>
      <c r="C534" s="10" t="s">
        <v>153</v>
      </c>
      <c r="D534" s="10" t="str">
        <f>CONCATENATE(Table13[[#This Row],[Network]],Table13[[#This Row],[Daypart]])</f>
        <v>TravelLATE FRINGE PM</v>
      </c>
      <c r="E534" s="10" t="s">
        <v>7</v>
      </c>
      <c r="F534" s="12">
        <v>1.0463875668833099E-2</v>
      </c>
      <c r="G534" s="12">
        <v>-0.121379312978912</v>
      </c>
      <c r="H534" s="14">
        <v>29.4458332589255</v>
      </c>
      <c r="I534" s="12">
        <v>-8.7055835915025595E-2</v>
      </c>
    </row>
    <row r="535" spans="1:9">
      <c r="A535" s="10" t="s">
        <v>141</v>
      </c>
      <c r="B535" s="10" t="s">
        <v>142</v>
      </c>
      <c r="C535" s="10" t="s">
        <v>156</v>
      </c>
      <c r="D535" s="10" t="str">
        <f>CONCATENATE(Table13[[#This Row],[Network]],Table13[[#This Row],[Daypart]])</f>
        <v>WGN AmericaWEEKEND AFTERNOON</v>
      </c>
      <c r="E535" s="10" t="s">
        <v>7</v>
      </c>
      <c r="F535" s="12">
        <v>1.04601948990817E-2</v>
      </c>
      <c r="G535" s="12">
        <v>0.17114593047278701</v>
      </c>
      <c r="H535" s="14">
        <v>39.942003689578499</v>
      </c>
      <c r="I535" s="12">
        <v>-5.63965282097392E-2</v>
      </c>
    </row>
    <row r="536" spans="1:9">
      <c r="A536" s="10" t="s">
        <v>11</v>
      </c>
      <c r="B536" s="10" t="s">
        <v>74</v>
      </c>
      <c r="C536" s="10" t="s">
        <v>153</v>
      </c>
      <c r="D536" s="10" t="str">
        <f>CONCATENATE(Table13[[#This Row],[Network]],Table13[[#This Row],[Daypart]])</f>
        <v>Headline NewsLATE FRINGE PM</v>
      </c>
      <c r="E536" s="10" t="s">
        <v>26</v>
      </c>
      <c r="F536" s="12">
        <v>1.03897056422406E-2</v>
      </c>
      <c r="G536" s="12">
        <v>-0.19066535432878101</v>
      </c>
      <c r="H536" s="14">
        <v>27.6274829272385</v>
      </c>
      <c r="I536" s="12">
        <v>0.209083388380468</v>
      </c>
    </row>
    <row r="537" spans="1:9">
      <c r="A537" s="10" t="s">
        <v>31</v>
      </c>
      <c r="B537" s="10" t="s">
        <v>116</v>
      </c>
      <c r="C537" s="10" t="s">
        <v>149</v>
      </c>
      <c r="D537" s="10" t="str">
        <f>CONCATENATE(Table13[[#This Row],[Network]],Table13[[#This Row],[Daypart]])</f>
        <v>SmithsonianDAY TIME</v>
      </c>
      <c r="E537" s="10" t="s">
        <v>7</v>
      </c>
      <c r="F537" s="12">
        <v>1.0378191250170501E-2</v>
      </c>
      <c r="G537" s="12">
        <v>0.35402706679955898</v>
      </c>
      <c r="H537" s="14">
        <v>30.264779557350799</v>
      </c>
      <c r="I537" s="12">
        <v>4.2133662867542498E-2</v>
      </c>
    </row>
    <row r="538" spans="1:9">
      <c r="A538" s="10" t="s">
        <v>19</v>
      </c>
      <c r="B538" s="10" t="s">
        <v>34</v>
      </c>
      <c r="C538" s="10" t="s">
        <v>149</v>
      </c>
      <c r="D538" s="10" t="str">
        <f>CONCATENATE(Table13[[#This Row],[Network]],Table13[[#This Row],[Daypart]])</f>
        <v>CMTVDAY TIME</v>
      </c>
      <c r="E538" s="10" t="s">
        <v>7</v>
      </c>
      <c r="F538" s="12">
        <v>1.02777054083479E-2</v>
      </c>
      <c r="G538" s="12">
        <v>-5.4282912030776602E-4</v>
      </c>
      <c r="H538" s="14">
        <v>54.501112479125503</v>
      </c>
      <c r="I538" s="12">
        <v>6.5512946310573805E-2</v>
      </c>
    </row>
    <row r="539" spans="1:9">
      <c r="A539" s="10" t="s">
        <v>11</v>
      </c>
      <c r="B539" s="10" t="s">
        <v>12</v>
      </c>
      <c r="C539" s="10" t="s">
        <v>154</v>
      </c>
      <c r="D539" s="10" t="str">
        <f>CONCATENATE(Table13[[#This Row],[Network]],Table13[[#This Row],[Daypart]])</f>
        <v>Adult SwimOVER NIGHT</v>
      </c>
      <c r="E539" s="10" t="s">
        <v>7</v>
      </c>
      <c r="F539" s="12">
        <v>1.0250733292797401E-2</v>
      </c>
      <c r="G539" s="12">
        <v>-0.25435443216189002</v>
      </c>
      <c r="H539" s="14">
        <v>43.268053039600701</v>
      </c>
      <c r="I539" s="12">
        <v>-0.178724744621369</v>
      </c>
    </row>
    <row r="540" spans="1:9">
      <c r="A540" s="10" t="s">
        <v>67</v>
      </c>
      <c r="B540" s="10" t="s">
        <v>68</v>
      </c>
      <c r="C540" s="10" t="s">
        <v>151</v>
      </c>
      <c r="D540" s="10" t="str">
        <f>CONCATENATE(Table13[[#This Row],[Network]],Table13[[#This Row],[Daypart]])</f>
        <v>Game ShowEARLY MORNING</v>
      </c>
      <c r="E540" s="10" t="s">
        <v>7</v>
      </c>
      <c r="F540" s="12">
        <v>1.0230573725455199E-2</v>
      </c>
      <c r="G540" s="12">
        <v>0.30494481190686501</v>
      </c>
      <c r="H540" s="14">
        <v>22.595038226373301</v>
      </c>
      <c r="I540" s="12">
        <v>-7.2400357880218896E-2</v>
      </c>
    </row>
    <row r="541" spans="1:9">
      <c r="A541" s="10" t="s">
        <v>8</v>
      </c>
      <c r="B541" s="10" t="s">
        <v>53</v>
      </c>
      <c r="C541" s="10" t="s">
        <v>150</v>
      </c>
      <c r="D541" s="10" t="str">
        <f>CONCATENATE(Table13[[#This Row],[Network]],Table13[[#This Row],[Daypart]])</f>
        <v>ESPNUEARLY FRINGE</v>
      </c>
      <c r="E541" s="10" t="s">
        <v>24</v>
      </c>
      <c r="F541" s="12">
        <v>1.0225051189864699E-2</v>
      </c>
      <c r="G541" s="12">
        <v>1.0849889078956201</v>
      </c>
      <c r="H541" s="14">
        <v>28.049655544902802</v>
      </c>
      <c r="I541" s="12">
        <v>0.381100419136778</v>
      </c>
    </row>
    <row r="542" spans="1:9">
      <c r="A542" s="10" t="s">
        <v>141</v>
      </c>
      <c r="B542" s="10" t="s">
        <v>142</v>
      </c>
      <c r="C542" s="10" t="s">
        <v>152</v>
      </c>
      <c r="D542" s="10" t="str">
        <f>CONCATENATE(Table13[[#This Row],[Network]],Table13[[#This Row],[Daypart]])</f>
        <v>WGN AmericaLATE FRINGE AM</v>
      </c>
      <c r="E542" s="10" t="s">
        <v>7</v>
      </c>
      <c r="F542" s="12">
        <v>1.02003633486486E-2</v>
      </c>
      <c r="G542" s="12">
        <v>0.25348663774914099</v>
      </c>
      <c r="H542" s="14">
        <v>29.130726519380499</v>
      </c>
      <c r="I542" s="12">
        <v>-0.143472717460633</v>
      </c>
    </row>
    <row r="543" spans="1:9">
      <c r="A543" s="10" t="s">
        <v>15</v>
      </c>
      <c r="B543" s="10" t="s">
        <v>125</v>
      </c>
      <c r="C543" s="10" t="s">
        <v>157</v>
      </c>
      <c r="D543" s="10" t="str">
        <f>CONCATENATE(Table13[[#This Row],[Network]],Table13[[#This Row],[Daypart]])</f>
        <v>TravelWEEKEND DAY</v>
      </c>
      <c r="E543" s="10" t="s">
        <v>7</v>
      </c>
      <c r="F543" s="12">
        <v>1.01722571520063E-2</v>
      </c>
      <c r="G543" s="12">
        <v>0.12373873451289499</v>
      </c>
      <c r="H543" s="14">
        <v>38.629584953712197</v>
      </c>
      <c r="I543" s="12">
        <v>0.22247258838537301</v>
      </c>
    </row>
    <row r="544" spans="1:9">
      <c r="A544" s="10" t="s">
        <v>27</v>
      </c>
      <c r="B544" s="10" t="s">
        <v>117</v>
      </c>
      <c r="C544" s="10" t="s">
        <v>151</v>
      </c>
      <c r="D544" s="10" t="str">
        <f>CONCATENATE(Table13[[#This Row],[Network]],Table13[[#This Row],[Daypart]])</f>
        <v>SundanceTVEARLY MORNING</v>
      </c>
      <c r="E544" s="10" t="s">
        <v>7</v>
      </c>
      <c r="F544" s="12">
        <v>1.0115837059656499E-2</v>
      </c>
      <c r="G544" s="12">
        <v>0.14033566888891399</v>
      </c>
      <c r="H544" s="14">
        <v>31.8993806139082</v>
      </c>
      <c r="I544" s="12">
        <v>-7.5128142156351205E-2</v>
      </c>
    </row>
    <row r="545" spans="1:9">
      <c r="A545" s="10" t="s">
        <v>27</v>
      </c>
      <c r="B545" s="10" t="s">
        <v>69</v>
      </c>
      <c r="C545" s="10" t="s">
        <v>154</v>
      </c>
      <c r="D545" s="10" t="str">
        <f>CONCATENATE(Table13[[#This Row],[Network]],Table13[[#This Row],[Daypart]])</f>
        <v>GolfOVER NIGHT</v>
      </c>
      <c r="E545" s="10" t="s">
        <v>24</v>
      </c>
      <c r="F545" s="12">
        <v>1.00967051072131E-2</v>
      </c>
      <c r="G545" s="12">
        <v>0.79273069212343505</v>
      </c>
      <c r="H545" s="14">
        <v>25.2428465327963</v>
      </c>
      <c r="I545" s="12">
        <v>-0.23616136406730701</v>
      </c>
    </row>
    <row r="546" spans="1:9">
      <c r="A546" s="10" t="s">
        <v>13</v>
      </c>
      <c r="B546" s="10" t="s">
        <v>77</v>
      </c>
      <c r="C546" s="10" t="s">
        <v>151</v>
      </c>
      <c r="D546" s="10" t="str">
        <f>CONCATENATE(Table13[[#This Row],[Network]],Table13[[#This Row],[Daypart]])</f>
        <v>Independent Film (IFC)EARLY MORNING</v>
      </c>
      <c r="E546" s="10" t="s">
        <v>7</v>
      </c>
      <c r="F546" s="12">
        <v>1.00491071794924E-2</v>
      </c>
      <c r="G546" s="12">
        <v>0.529219962761453</v>
      </c>
      <c r="H546" s="14">
        <v>41.280885644413303</v>
      </c>
      <c r="I546" s="12">
        <v>0.105424218568127</v>
      </c>
    </row>
    <row r="547" spans="1:9">
      <c r="A547" s="10" t="s">
        <v>108</v>
      </c>
      <c r="B547" s="10" t="s">
        <v>109</v>
      </c>
      <c r="C547" s="10" t="s">
        <v>153</v>
      </c>
      <c r="D547" s="10" t="str">
        <f>CONCATENATE(Table13[[#This Row],[Network]],Table13[[#This Row],[Daypart]])</f>
        <v>OvationLATE FRINGE PM</v>
      </c>
      <c r="E547" s="10" t="s">
        <v>7</v>
      </c>
      <c r="F547" s="12">
        <v>1.0020725056764801E-2</v>
      </c>
      <c r="G547" s="12">
        <v>0.3308133295815</v>
      </c>
      <c r="H547" s="14">
        <v>27.540810094059498</v>
      </c>
      <c r="I547" s="12">
        <v>0.19682979803397399</v>
      </c>
    </row>
    <row r="548" spans="1:9">
      <c r="A548" s="10" t="s">
        <v>19</v>
      </c>
      <c r="B548" s="10" t="s">
        <v>34</v>
      </c>
      <c r="C548" s="10" t="s">
        <v>153</v>
      </c>
      <c r="D548" s="10" t="str">
        <f>CONCATENATE(Table13[[#This Row],[Network]],Table13[[#This Row],[Daypart]])</f>
        <v>CMTVLATE FRINGE PM</v>
      </c>
      <c r="E548" s="10" t="s">
        <v>7</v>
      </c>
      <c r="F548" s="12">
        <v>9.9767248604530796E-3</v>
      </c>
      <c r="G548" s="12">
        <v>5.7584122721281203E-2</v>
      </c>
      <c r="H548" s="14">
        <v>30.0381884050833</v>
      </c>
      <c r="I548" s="12">
        <v>0.13465171548097801</v>
      </c>
    </row>
    <row r="549" spans="1:9">
      <c r="A549" s="10" t="s">
        <v>27</v>
      </c>
      <c r="B549" s="10" t="s">
        <v>110</v>
      </c>
      <c r="C549" s="10" t="s">
        <v>152</v>
      </c>
      <c r="D549" s="10" t="str">
        <f>CONCATENATE(Table13[[#This Row],[Network]],Table13[[#This Row],[Daypart]])</f>
        <v>OXYGENLATE FRINGE AM</v>
      </c>
      <c r="E549" s="10" t="s">
        <v>7</v>
      </c>
      <c r="F549" s="12">
        <v>9.9647587861163896E-3</v>
      </c>
      <c r="G549" s="12">
        <v>-0.30053661168988899</v>
      </c>
      <c r="H549" s="14">
        <v>47.561851881867298</v>
      </c>
      <c r="I549" s="12">
        <v>4.0356301642600803E-2</v>
      </c>
    </row>
    <row r="550" spans="1:9">
      <c r="A550" s="10" t="s">
        <v>85</v>
      </c>
      <c r="B550" s="10" t="s">
        <v>86</v>
      </c>
      <c r="C550" s="10" t="s">
        <v>150</v>
      </c>
      <c r="D550" s="10" t="str">
        <f>CONCATENATE(Table13[[#This Row],[Network]],Table13[[#This Row],[Daypart]])</f>
        <v>MLB NetworkEARLY FRINGE</v>
      </c>
      <c r="E550" s="10" t="s">
        <v>24</v>
      </c>
      <c r="F550" s="12">
        <v>9.9235072861298904E-3</v>
      </c>
      <c r="G550" s="12">
        <v>2.91468025139983</v>
      </c>
      <c r="H550" s="14">
        <v>24.304416868781502</v>
      </c>
      <c r="I550" s="12">
        <v>-0.120960568113683</v>
      </c>
    </row>
    <row r="551" spans="1:9">
      <c r="A551" s="10" t="s">
        <v>98</v>
      </c>
      <c r="B551" s="10" t="s">
        <v>99</v>
      </c>
      <c r="C551" s="10" t="s">
        <v>152</v>
      </c>
      <c r="D551" s="10" t="str">
        <f>CONCATENATE(Table13[[#This Row],[Network]],Table13[[#This Row],[Daypart]])</f>
        <v>NFL NetworkLATE FRINGE AM</v>
      </c>
      <c r="E551" s="10" t="s">
        <v>24</v>
      </c>
      <c r="F551" s="12">
        <v>9.9110699190480805E-3</v>
      </c>
      <c r="G551" s="12">
        <v>0.921540887416054</v>
      </c>
      <c r="H551" s="14">
        <v>27.1368173345918</v>
      </c>
      <c r="I551" s="12">
        <v>-8.5084663695235901E-2</v>
      </c>
    </row>
    <row r="552" spans="1:9">
      <c r="A552" s="10" t="s">
        <v>67</v>
      </c>
      <c r="B552" s="10" t="s">
        <v>68</v>
      </c>
      <c r="C552" s="10" t="s">
        <v>153</v>
      </c>
      <c r="D552" s="10" t="str">
        <f>CONCATENATE(Table13[[#This Row],[Network]],Table13[[#This Row],[Daypart]])</f>
        <v>Game ShowLATE FRINGE PM</v>
      </c>
      <c r="E552" s="10" t="s">
        <v>7</v>
      </c>
      <c r="F552" s="12">
        <v>9.9007137787824103E-3</v>
      </c>
      <c r="G552" s="12">
        <v>-0.18810216203958499</v>
      </c>
      <c r="H552" s="14">
        <v>35.719393709877302</v>
      </c>
      <c r="I552" s="12">
        <v>9.1196420334672498E-2</v>
      </c>
    </row>
    <row r="553" spans="1:9">
      <c r="A553" s="10" t="s">
        <v>31</v>
      </c>
      <c r="B553" s="10" t="s">
        <v>116</v>
      </c>
      <c r="C553" s="10" t="s">
        <v>150</v>
      </c>
      <c r="D553" s="10" t="str">
        <f>CONCATENATE(Table13[[#This Row],[Network]],Table13[[#This Row],[Daypart]])</f>
        <v>SmithsonianEARLY FRINGE</v>
      </c>
      <c r="E553" s="10" t="s">
        <v>7</v>
      </c>
      <c r="F553" s="12">
        <v>9.8818024241030204E-3</v>
      </c>
      <c r="G553" s="12">
        <v>0.48146574401442399</v>
      </c>
      <c r="H553" s="14">
        <v>27.5264005021873</v>
      </c>
      <c r="I553" s="12">
        <v>5.3655215633278703E-3</v>
      </c>
    </row>
    <row r="554" spans="1:9">
      <c r="A554" s="10" t="s">
        <v>8</v>
      </c>
      <c r="B554" s="10" t="s">
        <v>44</v>
      </c>
      <c r="C554" s="10" t="s">
        <v>155</v>
      </c>
      <c r="D554" s="10" t="str">
        <f>CONCATENATE(Table13[[#This Row],[Network]],Table13[[#This Row],[Daypart]])</f>
        <v>Disney ChannelPRIME TIME</v>
      </c>
      <c r="E554" s="10" t="s">
        <v>30</v>
      </c>
      <c r="F554" s="12">
        <v>9.8748880817735602E-3</v>
      </c>
      <c r="G554" s="12">
        <v>-0.33202545499124397</v>
      </c>
      <c r="H554" s="14">
        <v>24.9692856219155</v>
      </c>
      <c r="I554" s="12">
        <v>-0.13432026273157099</v>
      </c>
    </row>
    <row r="555" spans="1:9">
      <c r="A555" s="10" t="s">
        <v>13</v>
      </c>
      <c r="B555" s="10" t="s">
        <v>139</v>
      </c>
      <c r="C555" s="10" t="s">
        <v>152</v>
      </c>
      <c r="D555" s="10" t="str">
        <f>CONCATENATE(Table13[[#This Row],[Network]],Table13[[#This Row],[Daypart]])</f>
        <v>WE TVLATE FRINGE AM</v>
      </c>
      <c r="E555" s="10" t="s">
        <v>7</v>
      </c>
      <c r="F555" s="12">
        <v>9.8502410643018807E-3</v>
      </c>
      <c r="G555" s="12">
        <v>-0.33790427767618397</v>
      </c>
      <c r="H555" s="14">
        <v>44.295562857145697</v>
      </c>
      <c r="I555" s="12">
        <v>3.9718588404802802E-2</v>
      </c>
    </row>
    <row r="556" spans="1:9">
      <c r="A556" s="10" t="s">
        <v>27</v>
      </c>
      <c r="B556" s="10" t="s">
        <v>110</v>
      </c>
      <c r="C556" s="10" t="s">
        <v>151</v>
      </c>
      <c r="D556" s="10" t="str">
        <f>CONCATENATE(Table13[[#This Row],[Network]],Table13[[#This Row],[Daypart]])</f>
        <v>OXYGENEARLY MORNING</v>
      </c>
      <c r="E556" s="10" t="s">
        <v>7</v>
      </c>
      <c r="F556" s="12">
        <v>9.7817158526110008E-3</v>
      </c>
      <c r="G556" s="12">
        <v>-0.11245565354895801</v>
      </c>
      <c r="H556" s="14">
        <v>42.137123641218999</v>
      </c>
      <c r="I556" s="12">
        <v>-1.1373893678192601E-2</v>
      </c>
    </row>
    <row r="557" spans="1:9">
      <c r="A557" s="10" t="s">
        <v>19</v>
      </c>
      <c r="B557" s="10" t="s">
        <v>102</v>
      </c>
      <c r="C557" s="10" t="s">
        <v>156</v>
      </c>
      <c r="D557" s="10" t="str">
        <f>CONCATENATE(Table13[[#This Row],[Network]],Table13[[#This Row],[Daypart]])</f>
        <v>Nick Jr.WEEKEND AFTERNOON</v>
      </c>
      <c r="E557" s="10" t="s">
        <v>30</v>
      </c>
      <c r="F557" s="12">
        <v>9.7397249456425607E-3</v>
      </c>
      <c r="G557" s="12">
        <v>-0.131176245955306</v>
      </c>
      <c r="H557" s="14">
        <v>62.777277366333202</v>
      </c>
      <c r="I557" s="12">
        <v>0.31770280062348999</v>
      </c>
    </row>
    <row r="558" spans="1:9">
      <c r="A558" s="10" t="s">
        <v>108</v>
      </c>
      <c r="B558" s="10" t="s">
        <v>114</v>
      </c>
      <c r="C558" s="10" t="s">
        <v>150</v>
      </c>
      <c r="D558" s="10" t="str">
        <f>CONCATENATE(Table13[[#This Row],[Network]],Table13[[#This Row],[Daypart]])</f>
        <v>Reelz ChannelEARLY FRINGE</v>
      </c>
      <c r="E558" s="10" t="s">
        <v>7</v>
      </c>
      <c r="F558" s="12">
        <v>9.6892398346953307E-3</v>
      </c>
      <c r="G558" s="12">
        <v>0.218897501218836</v>
      </c>
      <c r="H558" s="14">
        <v>25.582581715589701</v>
      </c>
      <c r="I558" s="12">
        <v>-2.6531364899171898E-2</v>
      </c>
    </row>
    <row r="559" spans="1:9">
      <c r="A559" s="10" t="s">
        <v>27</v>
      </c>
      <c r="B559" s="10" t="s">
        <v>48</v>
      </c>
      <c r="C559" s="10" t="s">
        <v>151</v>
      </c>
      <c r="D559" s="10" t="str">
        <f>CONCATENATE(Table13[[#This Row],[Network]],Table13[[#This Row],[Daypart]])</f>
        <v>E!EARLY MORNING</v>
      </c>
      <c r="E559" s="10" t="s">
        <v>7</v>
      </c>
      <c r="F559" s="12">
        <v>9.6757258448195594E-3</v>
      </c>
      <c r="G559" s="12">
        <v>-6.7163336257804199E-2</v>
      </c>
      <c r="H559" s="14">
        <v>37.107240163471701</v>
      </c>
      <c r="I559" s="12">
        <v>-0.15565343951081401</v>
      </c>
    </row>
    <row r="560" spans="1:9">
      <c r="A560" s="10" t="s">
        <v>5</v>
      </c>
      <c r="B560" s="10" t="s">
        <v>138</v>
      </c>
      <c r="C560" s="10" t="s">
        <v>153</v>
      </c>
      <c r="D560" s="10" t="str">
        <f>CONCATENATE(Table13[[#This Row],[Network]],Table13[[#This Row],[Daypart]])</f>
        <v>VicelandLATE FRINGE PM</v>
      </c>
      <c r="E560" s="10" t="s">
        <v>7</v>
      </c>
      <c r="F560" s="12">
        <v>9.6729418471180398E-3</v>
      </c>
      <c r="G560" s="12">
        <v>0.36994728943322303</v>
      </c>
      <c r="H560" s="14">
        <v>26.02555451169</v>
      </c>
      <c r="I560" s="12">
        <v>0.245278486523508</v>
      </c>
    </row>
    <row r="561" spans="1:9">
      <c r="A561" s="10" t="s">
        <v>19</v>
      </c>
      <c r="B561" s="10" t="s">
        <v>137</v>
      </c>
      <c r="C561" s="10" t="s">
        <v>156</v>
      </c>
      <c r="D561" s="10" t="str">
        <f>CONCATENATE(Table13[[#This Row],[Network]],Table13[[#This Row],[Daypart]])</f>
        <v>VH1WEEKEND AFTERNOON</v>
      </c>
      <c r="E561" s="10" t="s">
        <v>7</v>
      </c>
      <c r="F561" s="12">
        <v>9.6353381650942597E-3</v>
      </c>
      <c r="G561" s="12">
        <v>-0.48925166198791398</v>
      </c>
      <c r="H561" s="14">
        <v>32.461437341982702</v>
      </c>
      <c r="I561" s="12">
        <v>0.178430687704763</v>
      </c>
    </row>
    <row r="562" spans="1:9">
      <c r="A562" s="10" t="s">
        <v>8</v>
      </c>
      <c r="B562" s="10" t="s">
        <v>53</v>
      </c>
      <c r="C562" s="10" t="s">
        <v>156</v>
      </c>
      <c r="D562" s="10" t="str">
        <f>CONCATENATE(Table13[[#This Row],[Network]],Table13[[#This Row],[Daypart]])</f>
        <v>ESPNUWEEKEND AFTERNOON</v>
      </c>
      <c r="E562" s="10" t="s">
        <v>24</v>
      </c>
      <c r="F562" s="12">
        <v>9.5942263710322197E-3</v>
      </c>
      <c r="G562" s="12">
        <v>1.47966893983507</v>
      </c>
      <c r="H562" s="14">
        <v>27.568640113080999</v>
      </c>
      <c r="I562" s="12">
        <v>0.63356290386001701</v>
      </c>
    </row>
    <row r="563" spans="1:9" ht="28.5">
      <c r="A563" s="10" t="s">
        <v>71</v>
      </c>
      <c r="B563" s="10" t="s">
        <v>73</v>
      </c>
      <c r="C563" s="10" t="s">
        <v>157</v>
      </c>
      <c r="D563" s="10" t="str">
        <f>CONCATENATE(Table13[[#This Row],[Network]],Table13[[#This Row],[Daypart]])</f>
        <v>Hallmark Movies &amp; MysteriesWEEKEND DAY</v>
      </c>
      <c r="E563" s="10" t="s">
        <v>7</v>
      </c>
      <c r="F563" s="12">
        <v>9.5647180038262898E-3</v>
      </c>
      <c r="G563" s="12">
        <v>-0.134033031672813</v>
      </c>
      <c r="H563" s="14">
        <v>59.567386972807299</v>
      </c>
      <c r="I563" s="12">
        <v>1.8017844639327998E-2</v>
      </c>
    </row>
    <row r="564" spans="1:9">
      <c r="A564" s="10" t="s">
        <v>11</v>
      </c>
      <c r="B564" s="10" t="s">
        <v>39</v>
      </c>
      <c r="C564" s="10" t="s">
        <v>149</v>
      </c>
      <c r="D564" s="10" t="str">
        <f>CONCATENATE(Table13[[#This Row],[Network]],Table13[[#This Row],[Daypart]])</f>
        <v>CWDAY TIME</v>
      </c>
      <c r="E564" s="10" t="s">
        <v>10</v>
      </c>
      <c r="F564" s="12">
        <v>9.5334615199188597E-3</v>
      </c>
      <c r="G564" s="12">
        <v>-3.3307251735494203E-2</v>
      </c>
      <c r="H564" s="14">
        <v>32.576943549086003</v>
      </c>
      <c r="I564" s="12">
        <v>6.9025300330863695E-2</v>
      </c>
    </row>
    <row r="565" spans="1:9">
      <c r="A565" s="10" t="s">
        <v>19</v>
      </c>
      <c r="B565" s="10" t="s">
        <v>128</v>
      </c>
      <c r="C565" s="10" t="s">
        <v>157</v>
      </c>
      <c r="D565" s="10" t="str">
        <f>CONCATENATE(Table13[[#This Row],[Network]],Table13[[#This Row],[Daypart]])</f>
        <v>TV LANDWEEKEND DAY</v>
      </c>
      <c r="E565" s="10" t="s">
        <v>7</v>
      </c>
      <c r="F565" s="12">
        <v>9.5140792715974198E-3</v>
      </c>
      <c r="G565" s="12">
        <v>-0.212110480385968</v>
      </c>
      <c r="H565" s="14">
        <v>60.211141293500802</v>
      </c>
      <c r="I565" s="12">
        <v>0.214945457707645</v>
      </c>
    </row>
    <row r="566" spans="1:9">
      <c r="A566" s="10" t="s">
        <v>19</v>
      </c>
      <c r="B566" s="10" t="s">
        <v>102</v>
      </c>
      <c r="C566" s="10" t="s">
        <v>151</v>
      </c>
      <c r="D566" s="10" t="str">
        <f>CONCATENATE(Table13[[#This Row],[Network]],Table13[[#This Row],[Daypart]])</f>
        <v>Nick Jr.EARLY MORNING</v>
      </c>
      <c r="E566" s="10" t="s">
        <v>30</v>
      </c>
      <c r="F566" s="12">
        <v>9.4065947736073595E-3</v>
      </c>
      <c r="G566" s="12">
        <v>-0.16246538748295999</v>
      </c>
      <c r="H566" s="14">
        <v>51.770924174973501</v>
      </c>
      <c r="I566" s="12">
        <v>0.123256984945708</v>
      </c>
    </row>
    <row r="567" spans="1:9">
      <c r="A567" s="10" t="s">
        <v>31</v>
      </c>
      <c r="B567" s="10" t="s">
        <v>113</v>
      </c>
      <c r="C567" s="10" t="s">
        <v>149</v>
      </c>
      <c r="D567" s="10" t="str">
        <f>CONCATENATE(Table13[[#This Row],[Network]],Table13[[#This Row],[Daypart]])</f>
        <v>POPDAY TIME</v>
      </c>
      <c r="E567" s="10" t="s">
        <v>7</v>
      </c>
      <c r="F567" s="12">
        <v>9.4015536824472393E-3</v>
      </c>
      <c r="G567" s="12">
        <v>0.28911263041569601</v>
      </c>
      <c r="H567" s="14">
        <v>68.619808433774693</v>
      </c>
      <c r="I567" s="12">
        <v>6.8733418562362703E-2</v>
      </c>
    </row>
    <row r="568" spans="1:9">
      <c r="A568" s="10" t="s">
        <v>5</v>
      </c>
      <c r="B568" s="10" t="s">
        <v>64</v>
      </c>
      <c r="C568" s="10" t="s">
        <v>157</v>
      </c>
      <c r="D568" s="10" t="str">
        <f>CONCATENATE(Table13[[#This Row],[Network]],Table13[[#This Row],[Daypart]])</f>
        <v>FYIWEEKEND DAY</v>
      </c>
      <c r="E568" s="10" t="s">
        <v>7</v>
      </c>
      <c r="F568" s="12">
        <v>9.2710672396347799E-3</v>
      </c>
      <c r="G568" s="12">
        <v>0.299242315910697</v>
      </c>
      <c r="H568" s="14">
        <v>35.363256242129701</v>
      </c>
      <c r="I568" s="12">
        <v>0.195278339375836</v>
      </c>
    </row>
    <row r="569" spans="1:9">
      <c r="A569" s="10" t="s">
        <v>13</v>
      </c>
      <c r="B569" s="10" t="s">
        <v>18</v>
      </c>
      <c r="C569" s="10" t="s">
        <v>154</v>
      </c>
      <c r="D569" s="10" t="str">
        <f>CONCATENATE(Table13[[#This Row],[Network]],Table13[[#This Row],[Daypart]])</f>
        <v>BBC AmericaOVER NIGHT</v>
      </c>
      <c r="E569" s="10" t="s">
        <v>7</v>
      </c>
      <c r="F569" s="12">
        <v>9.2216193736109706E-3</v>
      </c>
      <c r="G569" s="12">
        <v>0.177525317838231</v>
      </c>
      <c r="H569" s="14">
        <v>44.658209471270297</v>
      </c>
      <c r="I569" s="12">
        <v>0.163499664678876</v>
      </c>
    </row>
    <row r="570" spans="1:9">
      <c r="A570" s="10" t="s">
        <v>15</v>
      </c>
      <c r="B570" s="10" t="s">
        <v>17</v>
      </c>
      <c r="C570" s="10" t="s">
        <v>151</v>
      </c>
      <c r="D570" s="10" t="str">
        <f>CONCATENATE(Table13[[#This Row],[Network]],Table13[[#This Row],[Daypart]])</f>
        <v>Animal PlanetEARLY MORNING</v>
      </c>
      <c r="E570" s="10" t="s">
        <v>7</v>
      </c>
      <c r="F570" s="12">
        <v>9.1925892906167608E-3</v>
      </c>
      <c r="G570" s="12">
        <v>0.12623729473197301</v>
      </c>
      <c r="H570" s="14">
        <v>45.929784342737001</v>
      </c>
      <c r="I570" s="12">
        <v>0.11631451525222899</v>
      </c>
    </row>
    <row r="571" spans="1:9">
      <c r="A571" s="10" t="s">
        <v>5</v>
      </c>
      <c r="B571" s="10" t="s">
        <v>83</v>
      </c>
      <c r="C571" s="10" t="s">
        <v>149</v>
      </c>
      <c r="D571" s="10" t="str">
        <f>CONCATENATE(Table13[[#This Row],[Network]],Table13[[#This Row],[Daypart]])</f>
        <v>Lifetime MoviesDAY TIME</v>
      </c>
      <c r="E571" s="10" t="s">
        <v>7</v>
      </c>
      <c r="F571" s="12">
        <v>9.1504430546595107E-3</v>
      </c>
      <c r="G571" s="12">
        <v>-0.45096477415953801</v>
      </c>
      <c r="H571" s="14">
        <v>59.585041425057</v>
      </c>
      <c r="I571" s="12">
        <v>-7.8483516815081398E-3</v>
      </c>
    </row>
    <row r="572" spans="1:9">
      <c r="A572" s="10" t="s">
        <v>15</v>
      </c>
      <c r="B572" s="10" t="s">
        <v>87</v>
      </c>
      <c r="C572" s="10" t="s">
        <v>154</v>
      </c>
      <c r="D572" s="10" t="str">
        <f>CONCATENATE(Table13[[#This Row],[Network]],Table13[[#This Row],[Daypart]])</f>
        <v>Motor Trend NetworkOVER NIGHT</v>
      </c>
      <c r="E572" s="10" t="s">
        <v>7</v>
      </c>
      <c r="F572" s="12">
        <v>9.1250107844696692E-3</v>
      </c>
      <c r="G572" s="12">
        <v>-0.100920448290339</v>
      </c>
      <c r="H572" s="14">
        <v>53.110235143413497</v>
      </c>
      <c r="I572" s="12">
        <v>5.2424159649222701E-2</v>
      </c>
    </row>
    <row r="573" spans="1:9">
      <c r="A573" s="10" t="s">
        <v>15</v>
      </c>
      <c r="B573" s="10" t="s">
        <v>125</v>
      </c>
      <c r="C573" s="10" t="s">
        <v>152</v>
      </c>
      <c r="D573" s="10" t="str">
        <f>CONCATENATE(Table13[[#This Row],[Network]],Table13[[#This Row],[Daypart]])</f>
        <v>TravelLATE FRINGE AM</v>
      </c>
      <c r="E573" s="10" t="s">
        <v>7</v>
      </c>
      <c r="F573" s="12">
        <v>9.1166503519492202E-3</v>
      </c>
      <c r="G573" s="12">
        <v>-0.189449557727593</v>
      </c>
      <c r="H573" s="14">
        <v>38.163937628286199</v>
      </c>
      <c r="I573" s="12">
        <v>3.7368329993254401E-2</v>
      </c>
    </row>
    <row r="574" spans="1:9">
      <c r="A574" s="10" t="s">
        <v>27</v>
      </c>
      <c r="B574" s="10" t="s">
        <v>28</v>
      </c>
      <c r="C574" s="10" t="s">
        <v>151</v>
      </c>
      <c r="D574" s="10" t="str">
        <f>CONCATENATE(Table13[[#This Row],[Network]],Table13[[#This Row],[Daypart]])</f>
        <v>BRAVOEARLY MORNING</v>
      </c>
      <c r="E574" s="10" t="s">
        <v>7</v>
      </c>
      <c r="F574" s="12">
        <v>9.1040074604654894E-3</v>
      </c>
      <c r="G574" s="12">
        <v>9.8517626284928394E-3</v>
      </c>
      <c r="H574" s="14">
        <v>41.657248433812697</v>
      </c>
      <c r="I574" s="12">
        <v>7.7353932412316501E-2</v>
      </c>
    </row>
    <row r="575" spans="1:9">
      <c r="A575" s="10" t="s">
        <v>19</v>
      </c>
      <c r="B575" s="10" t="s">
        <v>137</v>
      </c>
      <c r="C575" s="10" t="s">
        <v>150</v>
      </c>
      <c r="D575" s="10" t="str">
        <f>CONCATENATE(Table13[[#This Row],[Network]],Table13[[#This Row],[Daypart]])</f>
        <v>VH1EARLY FRINGE</v>
      </c>
      <c r="E575" s="10" t="s">
        <v>7</v>
      </c>
      <c r="F575" s="12">
        <v>9.0933470990694695E-3</v>
      </c>
      <c r="G575" s="12">
        <v>-0.65015121023230005</v>
      </c>
      <c r="H575" s="14">
        <v>32.858723255434803</v>
      </c>
      <c r="I575" s="12">
        <v>-0.121047225232843</v>
      </c>
    </row>
    <row r="576" spans="1:9">
      <c r="A576" s="10" t="s">
        <v>134</v>
      </c>
      <c r="B576" s="10" t="s">
        <v>135</v>
      </c>
      <c r="C576" s="10" t="s">
        <v>155</v>
      </c>
      <c r="D576" s="10" t="str">
        <f>CONCATENATE(Table13[[#This Row],[Network]],Table13[[#This Row],[Daypart]])</f>
        <v>UP TVPRIME TIME</v>
      </c>
      <c r="E576" s="10" t="s">
        <v>7</v>
      </c>
      <c r="F576" s="12">
        <v>9.0885273751072308E-3</v>
      </c>
      <c r="G576" s="12">
        <v>-4.9433620584921997E-2</v>
      </c>
      <c r="H576" s="14">
        <v>33.299119656787703</v>
      </c>
      <c r="I576" s="12">
        <v>1.13694607667003E-2</v>
      </c>
    </row>
    <row r="577" spans="1:9">
      <c r="A577" s="10" t="s">
        <v>98</v>
      </c>
      <c r="B577" s="10" t="s">
        <v>99</v>
      </c>
      <c r="C577" s="10" t="s">
        <v>151</v>
      </c>
      <c r="D577" s="10" t="str">
        <f>CONCATENATE(Table13[[#This Row],[Network]],Table13[[#This Row],[Daypart]])</f>
        <v>NFL NetworkEARLY MORNING</v>
      </c>
      <c r="E577" s="10" t="s">
        <v>24</v>
      </c>
      <c r="F577" s="12">
        <v>9.0705214944053099E-3</v>
      </c>
      <c r="G577" s="12">
        <v>1.20462408744312</v>
      </c>
      <c r="H577" s="14">
        <v>34.948519639513798</v>
      </c>
      <c r="I577" s="12">
        <v>-1.4875085329002001E-2</v>
      </c>
    </row>
    <row r="578" spans="1:9">
      <c r="A578" s="10" t="s">
        <v>5</v>
      </c>
      <c r="B578" s="10" t="s">
        <v>64</v>
      </c>
      <c r="C578" s="10" t="s">
        <v>153</v>
      </c>
      <c r="D578" s="10" t="str">
        <f>CONCATENATE(Table13[[#This Row],[Network]],Table13[[#This Row],[Daypart]])</f>
        <v>FYILATE FRINGE PM</v>
      </c>
      <c r="E578" s="10" t="s">
        <v>7</v>
      </c>
      <c r="F578" s="12">
        <v>9.0484673799146199E-3</v>
      </c>
      <c r="G578" s="12">
        <v>0.12440855643368701</v>
      </c>
      <c r="H578" s="14">
        <v>27.877135668676502</v>
      </c>
      <c r="I578" s="12">
        <v>6.0138067891955499E-2</v>
      </c>
    </row>
    <row r="579" spans="1:9">
      <c r="A579" s="10" t="s">
        <v>22</v>
      </c>
      <c r="B579" s="10" t="s">
        <v>55</v>
      </c>
      <c r="C579" s="10" t="s">
        <v>154</v>
      </c>
      <c r="D579" s="10" t="str">
        <f>CONCATENATE(Table13[[#This Row],[Network]],Table13[[#This Row],[Daypart]])</f>
        <v>FOXOVER NIGHT</v>
      </c>
      <c r="E579" s="10" t="s">
        <v>10</v>
      </c>
      <c r="F579" s="12">
        <v>8.9787311712292497E-3</v>
      </c>
      <c r="G579" s="12">
        <v>-5.2040319441502697E-2</v>
      </c>
      <c r="H579" s="14">
        <v>19.571351384863799</v>
      </c>
      <c r="I579" s="12">
        <v>-0.23425505915759201</v>
      </c>
    </row>
    <row r="580" spans="1:9">
      <c r="A580" s="10" t="s">
        <v>85</v>
      </c>
      <c r="B580" s="10" t="s">
        <v>86</v>
      </c>
      <c r="C580" s="10" t="s">
        <v>156</v>
      </c>
      <c r="D580" s="10" t="str">
        <f>CONCATENATE(Table13[[#This Row],[Network]],Table13[[#This Row],[Daypart]])</f>
        <v>MLB NetworkWEEKEND AFTERNOON</v>
      </c>
      <c r="E580" s="10" t="s">
        <v>24</v>
      </c>
      <c r="F580" s="12">
        <v>8.9582477712138297E-3</v>
      </c>
      <c r="G580" s="12">
        <v>2.4420607918958899</v>
      </c>
      <c r="H580" s="14">
        <v>29.9289318812415</v>
      </c>
      <c r="I580" s="12">
        <v>-1.52119826887409E-2</v>
      </c>
    </row>
    <row r="581" spans="1:9">
      <c r="A581" s="10" t="s">
        <v>67</v>
      </c>
      <c r="B581" s="10" t="s">
        <v>68</v>
      </c>
      <c r="C581" s="10" t="s">
        <v>152</v>
      </c>
      <c r="D581" s="10" t="str">
        <f>CONCATENATE(Table13[[#This Row],[Network]],Table13[[#This Row],[Daypart]])</f>
        <v>Game ShowLATE FRINGE AM</v>
      </c>
      <c r="E581" s="10" t="s">
        <v>7</v>
      </c>
      <c r="F581" s="12">
        <v>8.8748133074815598E-3</v>
      </c>
      <c r="G581" s="12">
        <v>-0.24745388634341201</v>
      </c>
      <c r="H581" s="14">
        <v>42.212416850279297</v>
      </c>
      <c r="I581" s="12">
        <v>4.2577079410572503E-2</v>
      </c>
    </row>
    <row r="582" spans="1:9">
      <c r="A582" s="10" t="s">
        <v>8</v>
      </c>
      <c r="B582" s="10" t="s">
        <v>164</v>
      </c>
      <c r="C582" s="10" t="s">
        <v>153</v>
      </c>
      <c r="D582" s="10" t="str">
        <f>CONCATENATE(Table13[[#This Row],[Network]],Table13[[#This Row],[Daypart]])</f>
        <v>ESPNEWSLATE FRINGE PM</v>
      </c>
      <c r="E582" s="10" t="s">
        <v>24</v>
      </c>
      <c r="F582" s="12">
        <v>8.8522341654931301E-3</v>
      </c>
      <c r="G582" s="12">
        <v>1.14905390699006</v>
      </c>
      <c r="H582" s="14">
        <v>23.729795169167801</v>
      </c>
      <c r="I582" s="12">
        <v>0.44243800102754799</v>
      </c>
    </row>
    <row r="583" spans="1:9">
      <c r="A583" t="s">
        <v>11</v>
      </c>
      <c r="B583" t="s">
        <v>74</v>
      </c>
      <c r="C583" t="s">
        <v>154</v>
      </c>
      <c r="D583" t="str">
        <f>CONCATENATE(Table13[[#This Row],[Network]],Table13[[#This Row],[Daypart]])</f>
        <v>Headline NewsOVER NIGHT</v>
      </c>
      <c r="E583" t="s">
        <v>26</v>
      </c>
      <c r="F583" s="11">
        <v>8.8196399757277701E-3</v>
      </c>
      <c r="G583" s="11">
        <v>-0.304971958036652</v>
      </c>
      <c r="H583" s="15">
        <v>60.873712571306697</v>
      </c>
      <c r="I583" s="11">
        <v>0.163995420496585</v>
      </c>
    </row>
    <row r="584" spans="1:9">
      <c r="A584" s="10" t="s">
        <v>8</v>
      </c>
      <c r="B584" s="10" t="s">
        <v>61</v>
      </c>
      <c r="C584" s="10" t="s">
        <v>156</v>
      </c>
      <c r="D584" s="10" t="str">
        <f>CONCATENATE(Table13[[#This Row],[Network]],Table13[[#This Row],[Daypart]])</f>
        <v>FX Movie ChannelWEEKEND AFTERNOON</v>
      </c>
      <c r="E584" s="10" t="s">
        <v>7</v>
      </c>
      <c r="F584" s="12">
        <v>8.7821904010305409E-3</v>
      </c>
      <c r="G584" s="12">
        <v>-4.42617517075235E-2</v>
      </c>
      <c r="H584" s="14">
        <v>32.809732090511702</v>
      </c>
      <c r="I584" s="12">
        <v>-7.9076224392966202E-2</v>
      </c>
    </row>
    <row r="585" spans="1:9">
      <c r="A585" s="10" t="s">
        <v>15</v>
      </c>
      <c r="B585" s="10" t="s">
        <v>47</v>
      </c>
      <c r="C585" s="10" t="s">
        <v>154</v>
      </c>
      <c r="D585" s="10" t="str">
        <f>CONCATENATE(Table13[[#This Row],[Network]],Table13[[#This Row],[Daypart]])</f>
        <v>DIYOVER NIGHT</v>
      </c>
      <c r="E585" s="10" t="s">
        <v>7</v>
      </c>
      <c r="F585" s="12">
        <v>8.7272807555323698E-3</v>
      </c>
      <c r="G585" s="12">
        <v>0.102640516406002</v>
      </c>
      <c r="H585" s="14">
        <v>28.045586548368998</v>
      </c>
      <c r="I585" s="12">
        <v>1.9530027383253601E-2</v>
      </c>
    </row>
    <row r="586" spans="1:9">
      <c r="A586" s="10" t="s">
        <v>11</v>
      </c>
      <c r="B586" s="10" t="s">
        <v>39</v>
      </c>
      <c r="C586" s="10" t="s">
        <v>157</v>
      </c>
      <c r="D586" s="10" t="str">
        <f>CONCATENATE(Table13[[#This Row],[Network]],Table13[[#This Row],[Daypart]])</f>
        <v>CWWEEKEND DAY</v>
      </c>
      <c r="E586" s="10" t="s">
        <v>10</v>
      </c>
      <c r="F586" s="12">
        <v>8.7053493878321894E-3</v>
      </c>
      <c r="G586" s="12">
        <v>9.8327087245521194E-2</v>
      </c>
      <c r="H586" s="14">
        <v>23.409522427223699</v>
      </c>
      <c r="I586" s="12">
        <v>2.0886629497282001E-2</v>
      </c>
    </row>
    <row r="587" spans="1:9">
      <c r="A587" s="10" t="s">
        <v>27</v>
      </c>
      <c r="B587" s="10" t="s">
        <v>48</v>
      </c>
      <c r="C587" s="10" t="s">
        <v>154</v>
      </c>
      <c r="D587" s="10" t="str">
        <f>CONCATENATE(Table13[[#This Row],[Network]],Table13[[#This Row],[Daypart]])</f>
        <v>E!OVER NIGHT</v>
      </c>
      <c r="E587" s="10" t="s">
        <v>7</v>
      </c>
      <c r="F587" s="12">
        <v>8.66654443049069E-3</v>
      </c>
      <c r="G587" s="12">
        <v>-0.30123797937651398</v>
      </c>
      <c r="H587" s="14">
        <v>36.278440903519702</v>
      </c>
      <c r="I587" s="12">
        <v>-0.13333610533696599</v>
      </c>
    </row>
    <row r="588" spans="1:9">
      <c r="A588" s="10"/>
      <c r="B588" s="10" t="s">
        <v>94</v>
      </c>
      <c r="C588" s="10" t="s">
        <v>155</v>
      </c>
      <c r="D588" s="10" t="str">
        <f>CONCATENATE(Table13[[#This Row],[Network]],Table13[[#This Row],[Daypart]])</f>
        <v>NBA TVPRIME TIME</v>
      </c>
      <c r="E588" s="10" t="s">
        <v>24</v>
      </c>
      <c r="F588" s="12">
        <v>8.6290962326328706E-3</v>
      </c>
      <c r="G588" s="12">
        <v>0.27542063193809302</v>
      </c>
      <c r="H588" s="14">
        <v>23.593260106017802</v>
      </c>
      <c r="I588" s="12">
        <v>-2.3306709559790799E-2</v>
      </c>
    </row>
    <row r="589" spans="1:9">
      <c r="A589" s="10" t="s">
        <v>27</v>
      </c>
      <c r="B589" s="10" t="s">
        <v>110</v>
      </c>
      <c r="C589" s="10" t="s">
        <v>157</v>
      </c>
      <c r="D589" s="10" t="str">
        <f>CONCATENATE(Table13[[#This Row],[Network]],Table13[[#This Row],[Daypart]])</f>
        <v>OXYGENWEEKEND DAY</v>
      </c>
      <c r="E589" s="10" t="s">
        <v>7</v>
      </c>
      <c r="F589" s="12">
        <v>8.6195874067750405E-3</v>
      </c>
      <c r="G589" s="12">
        <v>-0.20060446278400401</v>
      </c>
      <c r="H589" s="14">
        <v>55.979788001115999</v>
      </c>
      <c r="I589" s="12">
        <v>7.1710607342187205E-2</v>
      </c>
    </row>
    <row r="590" spans="1:9">
      <c r="A590" s="10" t="s">
        <v>15</v>
      </c>
      <c r="B590" s="10" t="s">
        <v>125</v>
      </c>
      <c r="C590" s="10" t="s">
        <v>154</v>
      </c>
      <c r="D590" s="10" t="str">
        <f>CONCATENATE(Table13[[#This Row],[Network]],Table13[[#This Row],[Daypart]])</f>
        <v>TravelOVER NIGHT</v>
      </c>
      <c r="E590" s="10" t="s">
        <v>7</v>
      </c>
      <c r="F590" s="12">
        <v>8.61153215488265E-3</v>
      </c>
      <c r="G590" s="12">
        <v>-0.18604333396679201</v>
      </c>
      <c r="H590" s="14">
        <v>27.056601940732499</v>
      </c>
      <c r="I590" s="12">
        <v>0.36721992544189402</v>
      </c>
    </row>
    <row r="591" spans="1:9">
      <c r="A591" s="10" t="s">
        <v>27</v>
      </c>
      <c r="B591" s="10" t="s">
        <v>110</v>
      </c>
      <c r="C591" s="10" t="s">
        <v>153</v>
      </c>
      <c r="D591" s="10" t="str">
        <f>CONCATENATE(Table13[[#This Row],[Network]],Table13[[#This Row],[Daypart]])</f>
        <v>OXYGENLATE FRINGE PM</v>
      </c>
      <c r="E591" s="10" t="s">
        <v>7</v>
      </c>
      <c r="F591" s="12">
        <v>8.5819236660842693E-3</v>
      </c>
      <c r="G591" s="12">
        <v>-0.28655574686401197</v>
      </c>
      <c r="H591" s="14">
        <v>30.608825990598302</v>
      </c>
      <c r="I591" s="12">
        <v>-7.3632077166351395E-2</v>
      </c>
    </row>
    <row r="592" spans="1:9">
      <c r="A592" s="10" t="s">
        <v>80</v>
      </c>
      <c r="B592" s="10" t="s">
        <v>81</v>
      </c>
      <c r="C592" s="10" t="s">
        <v>151</v>
      </c>
      <c r="D592" s="10" t="str">
        <f>CONCATENATE(Table13[[#This Row],[Network]],Table13[[#This Row],[Daypart]])</f>
        <v>IONEARLY MORNING</v>
      </c>
      <c r="E592" s="10" t="s">
        <v>7</v>
      </c>
      <c r="F592" s="12">
        <v>8.5682710012605807E-3</v>
      </c>
      <c r="G592" s="12">
        <v>-0.18193663170459501</v>
      </c>
      <c r="H592" s="14">
        <v>41.240770434672697</v>
      </c>
      <c r="I592" s="12">
        <v>0.136144402348847</v>
      </c>
    </row>
    <row r="593" spans="1:9">
      <c r="A593" s="10" t="s">
        <v>8</v>
      </c>
      <c r="B593" s="10" t="s">
        <v>93</v>
      </c>
      <c r="C593" s="10" t="s">
        <v>157</v>
      </c>
      <c r="D593" s="10" t="str">
        <f>CONCATENATE(Table13[[#This Row],[Network]],Table13[[#This Row],[Daypart]])</f>
        <v>National Geographic WildWEEKEND DAY</v>
      </c>
      <c r="E593" s="10" t="s">
        <v>7</v>
      </c>
      <c r="F593" s="12">
        <v>8.5580708865974995E-3</v>
      </c>
      <c r="G593" s="12">
        <v>8.7978329876310907E-2</v>
      </c>
      <c r="H593" s="14">
        <v>49.737195276637799</v>
      </c>
      <c r="I593" s="12">
        <v>0.28833088113862398</v>
      </c>
    </row>
    <row r="594" spans="1:9">
      <c r="A594" s="10" t="s">
        <v>108</v>
      </c>
      <c r="B594" s="10" t="s">
        <v>109</v>
      </c>
      <c r="C594" s="10" t="s">
        <v>152</v>
      </c>
      <c r="D594" s="10" t="str">
        <f>CONCATENATE(Table13[[#This Row],[Network]],Table13[[#This Row],[Daypart]])</f>
        <v>OvationLATE FRINGE AM</v>
      </c>
      <c r="E594" s="10" t="s">
        <v>7</v>
      </c>
      <c r="F594" s="12">
        <v>8.49773861075768E-3</v>
      </c>
      <c r="G594" s="12">
        <v>0.107814499564408</v>
      </c>
      <c r="H594" s="14">
        <v>29.451985367374199</v>
      </c>
      <c r="I594" s="12">
        <v>7.8480891801373603E-2</v>
      </c>
    </row>
    <row r="595" spans="1:9">
      <c r="A595" s="10" t="s">
        <v>19</v>
      </c>
      <c r="B595" s="10" t="s">
        <v>20</v>
      </c>
      <c r="C595" s="10" t="s">
        <v>150</v>
      </c>
      <c r="D595" s="10" t="str">
        <f>CONCATENATE(Table13[[#This Row],[Network]],Table13[[#This Row],[Daypart]])</f>
        <v>BETEARLY FRINGE</v>
      </c>
      <c r="E595" s="10" t="s">
        <v>7</v>
      </c>
      <c r="F595" s="12">
        <v>8.4919798074431698E-3</v>
      </c>
      <c r="G595" s="12">
        <v>-0.69080690066820105</v>
      </c>
      <c r="H595" s="14">
        <v>34.543381118601701</v>
      </c>
      <c r="I595" s="12">
        <v>8.6368713209309805E-2</v>
      </c>
    </row>
    <row r="596" spans="1:9">
      <c r="A596" s="10" t="s">
        <v>8</v>
      </c>
      <c r="B596" s="10" t="s">
        <v>63</v>
      </c>
      <c r="C596" s="10" t="s">
        <v>157</v>
      </c>
      <c r="D596" s="10" t="str">
        <f>CONCATENATE(Table13[[#This Row],[Network]],Table13[[#This Row],[Daypart]])</f>
        <v>FXXWEEKEND DAY</v>
      </c>
      <c r="E596" s="10" t="s">
        <v>7</v>
      </c>
      <c r="F596" s="12">
        <v>8.4840414864122103E-3</v>
      </c>
      <c r="G596" s="12">
        <v>-1.49170528604589E-2</v>
      </c>
      <c r="H596" s="14">
        <v>36.904239748235199</v>
      </c>
      <c r="I596" s="12">
        <v>3.9898339619450704E-3</v>
      </c>
    </row>
    <row r="597" spans="1:9">
      <c r="A597" s="10" t="s">
        <v>13</v>
      </c>
      <c r="B597" s="10" t="s">
        <v>139</v>
      </c>
      <c r="C597" s="10" t="s">
        <v>157</v>
      </c>
      <c r="D597" s="10" t="str">
        <f>CONCATENATE(Table13[[#This Row],[Network]],Table13[[#This Row],[Daypart]])</f>
        <v>WE TVWEEKEND DAY</v>
      </c>
      <c r="E597" s="10" t="s">
        <v>7</v>
      </c>
      <c r="F597" s="12">
        <v>8.4681213378812008E-3</v>
      </c>
      <c r="G597" s="12">
        <v>2.8283670673006401E-2</v>
      </c>
      <c r="H597" s="14">
        <v>30.004738609869801</v>
      </c>
      <c r="I597" s="12">
        <v>3.1162581969166801E-2</v>
      </c>
    </row>
    <row r="598" spans="1:9">
      <c r="A598" s="10" t="s">
        <v>5</v>
      </c>
      <c r="B598" s="10" t="s">
        <v>82</v>
      </c>
      <c r="C598" s="10" t="s">
        <v>154</v>
      </c>
      <c r="D598" s="10" t="str">
        <f>CONCATENATE(Table13[[#This Row],[Network]],Table13[[#This Row],[Daypart]])</f>
        <v>LifetimeOVER NIGHT</v>
      </c>
      <c r="E598" s="10" t="s">
        <v>7</v>
      </c>
      <c r="F598" s="12">
        <v>8.4661406243053197E-3</v>
      </c>
      <c r="G598" s="12">
        <v>-0.48153094037146499</v>
      </c>
      <c r="H598" s="14">
        <v>37.439744096079998</v>
      </c>
      <c r="I598" s="12">
        <v>-5.80037939990969E-3</v>
      </c>
    </row>
    <row r="599" spans="1:9">
      <c r="A599" t="s">
        <v>15</v>
      </c>
      <c r="B599" t="s">
        <v>70</v>
      </c>
      <c r="C599" t="s">
        <v>150</v>
      </c>
      <c r="D599" t="str">
        <f>CONCATENATE(Table13[[#This Row],[Network]],Table13[[#This Row],[Daypart]])</f>
        <v>Great American CountryEARLY FRINGE</v>
      </c>
      <c r="E599" t="s">
        <v>7</v>
      </c>
      <c r="F599" s="11">
        <v>8.4396556310532209E-3</v>
      </c>
      <c r="G599" s="11">
        <v>0.19883915555897499</v>
      </c>
      <c r="H599" s="15">
        <v>33.851976875736</v>
      </c>
      <c r="I599" s="11">
        <v>0.21156734051928699</v>
      </c>
    </row>
    <row r="600" spans="1:9">
      <c r="A600" s="10" t="s">
        <v>27</v>
      </c>
      <c r="B600" s="10" t="s">
        <v>69</v>
      </c>
      <c r="C600" s="10" t="s">
        <v>152</v>
      </c>
      <c r="D600" s="10" t="str">
        <f>CONCATENATE(Table13[[#This Row],[Network]],Table13[[#This Row],[Daypart]])</f>
        <v>GolfLATE FRINGE AM</v>
      </c>
      <c r="E600" s="10" t="s">
        <v>24</v>
      </c>
      <c r="F600" s="12">
        <v>8.40094764327972E-3</v>
      </c>
      <c r="G600" s="12">
        <v>1.4710968365528401</v>
      </c>
      <c r="H600" s="14">
        <v>32.515928126130198</v>
      </c>
      <c r="I600" s="12">
        <v>-1.7089489996574399E-2</v>
      </c>
    </row>
    <row r="601" spans="1:9">
      <c r="A601" s="10" t="s">
        <v>71</v>
      </c>
      <c r="B601" s="10" t="s">
        <v>72</v>
      </c>
      <c r="C601" s="10" t="s">
        <v>151</v>
      </c>
      <c r="D601" s="10" t="str">
        <f>CONCATENATE(Table13[[#This Row],[Network]],Table13[[#This Row],[Daypart]])</f>
        <v>HallmarkEARLY MORNING</v>
      </c>
      <c r="E601" s="10" t="s">
        <v>7</v>
      </c>
      <c r="F601" s="12">
        <v>8.3856407928942795E-3</v>
      </c>
      <c r="G601" s="12">
        <v>-0.34723414233171301</v>
      </c>
      <c r="H601" s="14">
        <v>66.408186136651494</v>
      </c>
      <c r="I601" s="12">
        <v>3.7480324477345499E-2</v>
      </c>
    </row>
    <row r="602" spans="1:9">
      <c r="A602" s="10" t="s">
        <v>8</v>
      </c>
      <c r="B602" s="10" t="s">
        <v>93</v>
      </c>
      <c r="C602" s="10" t="s">
        <v>154</v>
      </c>
      <c r="D602" s="10" t="str">
        <f>CONCATENATE(Table13[[#This Row],[Network]],Table13[[#This Row],[Daypart]])</f>
        <v>National Geographic WildOVER NIGHT</v>
      </c>
      <c r="E602" s="10" t="s">
        <v>7</v>
      </c>
      <c r="F602" s="12">
        <v>8.3751991313940101E-3</v>
      </c>
      <c r="G602" s="12">
        <v>-7.5250352224218206E-2</v>
      </c>
      <c r="H602" s="14">
        <v>19.866737800107799</v>
      </c>
      <c r="I602" s="12">
        <v>-8.4905801448759699E-2</v>
      </c>
    </row>
    <row r="603" spans="1:9">
      <c r="A603" s="10" t="s">
        <v>11</v>
      </c>
      <c r="B603" s="10" t="s">
        <v>39</v>
      </c>
      <c r="C603" s="10" t="s">
        <v>151</v>
      </c>
      <c r="D603" s="10" t="str">
        <f>CONCATENATE(Table13[[#This Row],[Network]],Table13[[#This Row],[Daypart]])</f>
        <v>CWEARLY MORNING</v>
      </c>
      <c r="E603" s="10" t="s">
        <v>10</v>
      </c>
      <c r="F603" s="12">
        <v>8.3738720989416596E-3</v>
      </c>
      <c r="G603" s="12">
        <v>-0.34181140087931799</v>
      </c>
      <c r="H603" s="14">
        <v>26.1678977259077</v>
      </c>
      <c r="I603" s="12">
        <v>0.19502558133707301</v>
      </c>
    </row>
    <row r="604" spans="1:9">
      <c r="A604" s="10" t="s">
        <v>67</v>
      </c>
      <c r="B604" s="10" t="s">
        <v>68</v>
      </c>
      <c r="C604" s="10" t="s">
        <v>154</v>
      </c>
      <c r="D604" s="10" t="str">
        <f>CONCATENATE(Table13[[#This Row],[Network]],Table13[[#This Row],[Daypart]])</f>
        <v>Game ShowOVER NIGHT</v>
      </c>
      <c r="E604" s="10" t="s">
        <v>7</v>
      </c>
      <c r="F604" s="12">
        <v>8.3691491406073307E-3</v>
      </c>
      <c r="G604" s="12">
        <v>-4.8361510995035301E-2</v>
      </c>
      <c r="H604" s="14">
        <v>24.280317582083701</v>
      </c>
      <c r="I604" s="12">
        <v>-6.9114554367913E-2</v>
      </c>
    </row>
    <row r="605" spans="1:9">
      <c r="A605" s="10" t="s">
        <v>15</v>
      </c>
      <c r="B605" s="10" t="s">
        <v>16</v>
      </c>
      <c r="C605" s="10" t="s">
        <v>156</v>
      </c>
      <c r="D605" s="10" t="str">
        <f>CONCATENATE(Table13[[#This Row],[Network]],Table13[[#This Row],[Daypart]])</f>
        <v>American Heroes ChannelWEEKEND AFTERNOON</v>
      </c>
      <c r="E605" s="10" t="s">
        <v>7</v>
      </c>
      <c r="F605" s="12">
        <v>8.3615505308061201E-3</v>
      </c>
      <c r="G605" s="12">
        <v>0.65863853938173</v>
      </c>
      <c r="H605" s="14">
        <v>26.983317398539501</v>
      </c>
      <c r="I605" s="12">
        <v>-0.16344554317130999</v>
      </c>
    </row>
    <row r="606" spans="1:9">
      <c r="A606" s="10" t="s">
        <v>31</v>
      </c>
      <c r="B606" s="10" t="s">
        <v>113</v>
      </c>
      <c r="C606" s="10" t="s">
        <v>152</v>
      </c>
      <c r="D606" s="10" t="str">
        <f>CONCATENATE(Table13[[#This Row],[Network]],Table13[[#This Row],[Daypart]])</f>
        <v>POPLATE FRINGE AM</v>
      </c>
      <c r="E606" s="10" t="s">
        <v>7</v>
      </c>
      <c r="F606" s="12">
        <v>8.3574528016398999E-3</v>
      </c>
      <c r="G606" s="12">
        <v>-2.9387773040975701E-2</v>
      </c>
      <c r="H606" s="14">
        <v>32.016541581349202</v>
      </c>
      <c r="I606" s="12">
        <v>0.48794988095069303</v>
      </c>
    </row>
    <row r="607" spans="1:9">
      <c r="A607" s="10" t="s">
        <v>27</v>
      </c>
      <c r="B607" s="10" t="s">
        <v>117</v>
      </c>
      <c r="C607" s="10" t="s">
        <v>154</v>
      </c>
      <c r="D607" s="10" t="str">
        <f>CONCATENATE(Table13[[#This Row],[Network]],Table13[[#This Row],[Daypart]])</f>
        <v>SundanceTVOVER NIGHT</v>
      </c>
      <c r="E607" s="10" t="s">
        <v>7</v>
      </c>
      <c r="F607" s="12">
        <v>8.3420443952668503E-3</v>
      </c>
      <c r="G607" s="12">
        <v>-3.59902809471489E-2</v>
      </c>
      <c r="H607" s="14">
        <v>41.541121738407199</v>
      </c>
      <c r="I607" s="12">
        <v>0.25314110027109799</v>
      </c>
    </row>
    <row r="608" spans="1:9">
      <c r="A608" s="10" t="s">
        <v>5</v>
      </c>
      <c r="B608" s="10" t="s">
        <v>83</v>
      </c>
      <c r="C608" s="10" t="s">
        <v>150</v>
      </c>
      <c r="D608" s="10" t="str">
        <f>CONCATENATE(Table13[[#This Row],[Network]],Table13[[#This Row],[Daypart]])</f>
        <v>Lifetime MoviesEARLY FRINGE</v>
      </c>
      <c r="E608" s="10" t="s">
        <v>7</v>
      </c>
      <c r="F608" s="12">
        <v>8.3103227749989697E-3</v>
      </c>
      <c r="G608" s="12">
        <v>-0.486455588015276</v>
      </c>
      <c r="H608" s="14">
        <v>58.663958764829999</v>
      </c>
      <c r="I608" s="12">
        <v>-1.86460884680518E-2</v>
      </c>
    </row>
    <row r="609" spans="1:9">
      <c r="A609" s="10" t="s">
        <v>19</v>
      </c>
      <c r="B609" s="10" t="s">
        <v>34</v>
      </c>
      <c r="C609" s="10" t="s">
        <v>152</v>
      </c>
      <c r="D609" s="10" t="str">
        <f>CONCATENATE(Table13[[#This Row],[Network]],Table13[[#This Row],[Daypart]])</f>
        <v>CMTVLATE FRINGE AM</v>
      </c>
      <c r="E609" s="10" t="s">
        <v>7</v>
      </c>
      <c r="F609" s="12">
        <v>8.2906472691196605E-3</v>
      </c>
      <c r="G609" s="12">
        <v>-0.133993813673456</v>
      </c>
      <c r="H609" s="14">
        <v>38.194917499845999</v>
      </c>
      <c r="I609" s="12">
        <v>0.390392157427016</v>
      </c>
    </row>
    <row r="610" spans="1:9">
      <c r="A610" s="10" t="s">
        <v>15</v>
      </c>
      <c r="B610" s="10" t="s">
        <v>40</v>
      </c>
      <c r="C610" s="10" t="s">
        <v>153</v>
      </c>
      <c r="D610" s="10" t="str">
        <f>CONCATENATE(Table13[[#This Row],[Network]],Table13[[#This Row],[Daypart]])</f>
        <v>Destination AmericaLATE FRINGE PM</v>
      </c>
      <c r="E610" s="10" t="s">
        <v>7</v>
      </c>
      <c r="F610" s="12">
        <v>8.2790243914785001E-3</v>
      </c>
      <c r="G610" s="12">
        <v>0.37707223653518201</v>
      </c>
      <c r="H610" s="14">
        <v>21.7305541712573</v>
      </c>
      <c r="I610" s="12">
        <v>0.135110293460457</v>
      </c>
    </row>
    <row r="611" spans="1:9">
      <c r="A611" s="10" t="s">
        <v>15</v>
      </c>
      <c r="B611" s="10" t="s">
        <v>17</v>
      </c>
      <c r="C611" s="10" t="s">
        <v>154</v>
      </c>
      <c r="D611" s="10" t="str">
        <f>CONCATENATE(Table13[[#This Row],[Network]],Table13[[#This Row],[Daypart]])</f>
        <v>Animal PlanetOVER NIGHT</v>
      </c>
      <c r="E611" s="10" t="s">
        <v>7</v>
      </c>
      <c r="F611" s="12">
        <v>8.2509083494863005E-3</v>
      </c>
      <c r="G611" s="12">
        <v>-6.6317690917944996E-2</v>
      </c>
      <c r="H611" s="14">
        <v>42.344776386364003</v>
      </c>
      <c r="I611" s="12">
        <v>0.260171288666042</v>
      </c>
    </row>
    <row r="612" spans="1:9">
      <c r="A612" s="10" t="s">
        <v>11</v>
      </c>
      <c r="B612" s="10" t="s">
        <v>126</v>
      </c>
      <c r="C612" s="10" t="s">
        <v>151</v>
      </c>
      <c r="D612" s="10" t="str">
        <f>CONCATENATE(Table13[[#This Row],[Network]],Table13[[#This Row],[Daypart]])</f>
        <v>truTVEARLY MORNING</v>
      </c>
      <c r="E612" s="10" t="s">
        <v>7</v>
      </c>
      <c r="F612" s="12">
        <v>8.1994627115151708E-3</v>
      </c>
      <c r="G612" s="12">
        <v>0.38346378438980799</v>
      </c>
      <c r="H612" s="14">
        <v>24.420497520348999</v>
      </c>
      <c r="I612" s="12">
        <v>-0.207481081847296</v>
      </c>
    </row>
    <row r="613" spans="1:9">
      <c r="A613" s="10" t="s">
        <v>22</v>
      </c>
      <c r="B613" s="10" t="s">
        <v>56</v>
      </c>
      <c r="C613" s="10" t="s">
        <v>157</v>
      </c>
      <c r="D613" s="10" t="str">
        <f>CONCATENATE(Table13[[#This Row],[Network]],Table13[[#This Row],[Daypart]])</f>
        <v>Fox BusinessWEEKEND DAY</v>
      </c>
      <c r="E613" s="10" t="s">
        <v>26</v>
      </c>
      <c r="F613" s="12">
        <v>8.1809064966057408E-3</v>
      </c>
      <c r="G613" s="12">
        <v>0.23177590358671499</v>
      </c>
      <c r="H613" s="14">
        <v>22.5239512586835</v>
      </c>
      <c r="I613" s="12">
        <v>0.160292533262723</v>
      </c>
    </row>
    <row r="614" spans="1:9">
      <c r="A614" s="10" t="s">
        <v>15</v>
      </c>
      <c r="B614" s="10" t="s">
        <v>38</v>
      </c>
      <c r="C614" s="10" t="s">
        <v>152</v>
      </c>
      <c r="D614" s="10" t="str">
        <f>CONCATENATE(Table13[[#This Row],[Network]],Table13[[#This Row],[Daypart]])</f>
        <v>Cooking ChannelLATE FRINGE AM</v>
      </c>
      <c r="E614" s="10" t="s">
        <v>7</v>
      </c>
      <c r="F614" s="12">
        <v>8.1684544552906198E-3</v>
      </c>
      <c r="G614" s="12">
        <v>7.0782827105203103E-2</v>
      </c>
      <c r="H614" s="14">
        <v>29.427725977936699</v>
      </c>
      <c r="I614" s="12">
        <v>1.21991530832794E-2</v>
      </c>
    </row>
    <row r="615" spans="1:9">
      <c r="A615" s="10" t="s">
        <v>8</v>
      </c>
      <c r="B615" s="10" t="s">
        <v>61</v>
      </c>
      <c r="C615" s="10" t="s">
        <v>149</v>
      </c>
      <c r="D615" s="10" t="str">
        <f>CONCATENATE(Table13[[#This Row],[Network]],Table13[[#This Row],[Daypart]])</f>
        <v>FX Movie ChannelDAY TIME</v>
      </c>
      <c r="E615" s="10" t="s">
        <v>7</v>
      </c>
      <c r="F615" s="12">
        <v>7.9007419483162703E-3</v>
      </c>
      <c r="G615" s="12">
        <v>-9.5161435376000594E-2</v>
      </c>
      <c r="H615" s="14">
        <v>26.776859168465201</v>
      </c>
      <c r="I615" s="12">
        <v>-0.245674703940435</v>
      </c>
    </row>
    <row r="616" spans="1:9">
      <c r="A616" s="10" t="s">
        <v>8</v>
      </c>
      <c r="B616" s="10" t="s">
        <v>164</v>
      </c>
      <c r="C616" s="10" t="s">
        <v>152</v>
      </c>
      <c r="D616" s="10" t="str">
        <f>CONCATENATE(Table13[[#This Row],[Network]],Table13[[#This Row],[Daypart]])</f>
        <v>ESPNEWSLATE FRINGE AM</v>
      </c>
      <c r="E616" s="10" t="s">
        <v>24</v>
      </c>
      <c r="F616" s="12">
        <v>7.8696309804766693E-3</v>
      </c>
      <c r="G616" s="12">
        <v>1.01429583018477</v>
      </c>
      <c r="H616" s="14">
        <v>23.523108999723199</v>
      </c>
      <c r="I616" s="12">
        <v>1.5207629472569701E-2</v>
      </c>
    </row>
    <row r="617" spans="1:9">
      <c r="A617" s="10" t="s">
        <v>5</v>
      </c>
      <c r="B617" s="10" t="s">
        <v>83</v>
      </c>
      <c r="C617" s="10" t="s">
        <v>156</v>
      </c>
      <c r="D617" s="10" t="str">
        <f>CONCATENATE(Table13[[#This Row],[Network]],Table13[[#This Row],[Daypart]])</f>
        <v>Lifetime MoviesWEEKEND AFTERNOON</v>
      </c>
      <c r="E617" s="10" t="s">
        <v>7</v>
      </c>
      <c r="F617" s="12">
        <v>7.8478912312107702E-3</v>
      </c>
      <c r="G617" s="12">
        <v>-0.51948486388977799</v>
      </c>
      <c r="H617" s="14">
        <v>72.777067805034505</v>
      </c>
      <c r="I617" s="12">
        <v>3.6630205990333398E-2</v>
      </c>
    </row>
    <row r="618" spans="1:9">
      <c r="A618" s="10" t="s">
        <v>8</v>
      </c>
      <c r="B618" s="10" t="s">
        <v>53</v>
      </c>
      <c r="C618" s="10" t="s">
        <v>149</v>
      </c>
      <c r="D618" s="10" t="str">
        <f>CONCATENATE(Table13[[#This Row],[Network]],Table13[[#This Row],[Daypart]])</f>
        <v>ESPNUDAY TIME</v>
      </c>
      <c r="E618" s="10" t="s">
        <v>24</v>
      </c>
      <c r="F618" s="12">
        <v>7.8141119397342699E-3</v>
      </c>
      <c r="G618" s="12">
        <v>1.06446693588872</v>
      </c>
      <c r="H618" s="14">
        <v>30.319118825017</v>
      </c>
      <c r="I618" s="12">
        <v>0.18662288019319201</v>
      </c>
    </row>
    <row r="619" spans="1:9">
      <c r="A619" s="10" t="s">
        <v>19</v>
      </c>
      <c r="B619" s="10" t="s">
        <v>104</v>
      </c>
      <c r="C619" s="10" t="s">
        <v>151</v>
      </c>
      <c r="D619" s="10" t="str">
        <f>CONCATENATE(Table13[[#This Row],[Network]],Table13[[#This Row],[Daypart]])</f>
        <v>Nick@NiteEARLY MORNING</v>
      </c>
      <c r="E619" s="10" t="s">
        <v>30</v>
      </c>
      <c r="F619" s="12">
        <v>7.8014655701636997E-3</v>
      </c>
      <c r="G619" s="12">
        <v>-0.19128189608478399</v>
      </c>
      <c r="H619" s="14">
        <v>36.626013743522797</v>
      </c>
      <c r="I619" s="12">
        <v>-4.9109188121347201E-2</v>
      </c>
    </row>
    <row r="620" spans="1:9">
      <c r="A620" s="10" t="s">
        <v>31</v>
      </c>
      <c r="B620" s="10" t="s">
        <v>113</v>
      </c>
      <c r="C620" s="10" t="s">
        <v>153</v>
      </c>
      <c r="D620" s="10" t="str">
        <f>CONCATENATE(Table13[[#This Row],[Network]],Table13[[#This Row],[Daypart]])</f>
        <v>POPLATE FRINGE PM</v>
      </c>
      <c r="E620" s="10" t="s">
        <v>7</v>
      </c>
      <c r="F620" s="12">
        <v>7.7931172308966902E-3</v>
      </c>
      <c r="G620" s="12">
        <v>-3.34849030701172E-2</v>
      </c>
      <c r="H620" s="14">
        <v>32.872331611258502</v>
      </c>
      <c r="I620" s="12">
        <v>0.191904611550957</v>
      </c>
    </row>
    <row r="621" spans="1:9">
      <c r="A621" s="10" t="s">
        <v>15</v>
      </c>
      <c r="B621" s="10" t="s">
        <v>38</v>
      </c>
      <c r="C621" s="10" t="s">
        <v>154</v>
      </c>
      <c r="D621" s="10" t="str">
        <f>CONCATENATE(Table13[[#This Row],[Network]],Table13[[#This Row],[Daypart]])</f>
        <v>Cooking ChannelOVER NIGHT</v>
      </c>
      <c r="E621" s="10" t="s">
        <v>7</v>
      </c>
      <c r="F621" s="12">
        <v>7.6849839488215901E-3</v>
      </c>
      <c r="G621" s="12">
        <v>-3.2220590750125899E-2</v>
      </c>
      <c r="H621" s="14">
        <v>22.639025535204301</v>
      </c>
      <c r="I621" s="12">
        <v>6.8089077576849594E-2</v>
      </c>
    </row>
    <row r="622" spans="1:9">
      <c r="A622" s="10" t="s">
        <v>15</v>
      </c>
      <c r="B622" s="10" t="s">
        <v>16</v>
      </c>
      <c r="C622" s="10" t="s">
        <v>150</v>
      </c>
      <c r="D622" s="10" t="str">
        <f>CONCATENATE(Table13[[#This Row],[Network]],Table13[[#This Row],[Daypart]])</f>
        <v>American Heroes ChannelEARLY FRINGE</v>
      </c>
      <c r="E622" s="10" t="s">
        <v>7</v>
      </c>
      <c r="F622" s="12">
        <v>7.6798159636229301E-3</v>
      </c>
      <c r="G622" s="12">
        <v>0.40606259383838</v>
      </c>
      <c r="H622" s="14">
        <v>26.460984143959202</v>
      </c>
      <c r="I622" s="12">
        <v>8.9173048934168206E-3</v>
      </c>
    </row>
    <row r="623" spans="1:9">
      <c r="A623" s="10" t="s">
        <v>112</v>
      </c>
      <c r="B623" s="10" t="s">
        <v>112</v>
      </c>
      <c r="C623" s="10" t="s">
        <v>154</v>
      </c>
      <c r="D623" s="10" t="str">
        <f>CONCATENATE(Table13[[#This Row],[Network]],Table13[[#This Row],[Daypart]])</f>
        <v>PBSOVER NIGHT</v>
      </c>
      <c r="E623" s="10" t="s">
        <v>7</v>
      </c>
      <c r="F623" s="12">
        <v>7.6401502026263697E-3</v>
      </c>
      <c r="G623" s="12">
        <v>0.49821299410403003</v>
      </c>
      <c r="H623" s="14">
        <v>29.0437028692985</v>
      </c>
      <c r="I623" s="12">
        <v>3.94199787556858E-2</v>
      </c>
    </row>
    <row r="624" spans="1:9">
      <c r="A624" s="10" t="s">
        <v>8</v>
      </c>
      <c r="B624" s="10" t="s">
        <v>52</v>
      </c>
      <c r="C624" s="10" t="s">
        <v>151</v>
      </c>
      <c r="D624" s="10" t="str">
        <f>CONCATENATE(Table13[[#This Row],[Network]],Table13[[#This Row],[Daypart]])</f>
        <v>ESPN2EARLY MORNING</v>
      </c>
      <c r="E624" s="10" t="s">
        <v>24</v>
      </c>
      <c r="F624" s="12">
        <v>7.60961305982427E-3</v>
      </c>
      <c r="G624" s="12">
        <v>1.05370246394964</v>
      </c>
      <c r="H624" s="14">
        <v>28.9070199440247</v>
      </c>
      <c r="I624" s="12">
        <v>-7.9394269298577402E-2</v>
      </c>
    </row>
    <row r="625" spans="1:9">
      <c r="A625" s="10" t="s">
        <v>11</v>
      </c>
      <c r="B625" s="10" t="s">
        <v>29</v>
      </c>
      <c r="C625" s="10" t="s">
        <v>157</v>
      </c>
      <c r="D625" s="10" t="str">
        <f>CONCATENATE(Table13[[#This Row],[Network]],Table13[[#This Row],[Daypart]])</f>
        <v>Cartoon NetworkWEEKEND DAY</v>
      </c>
      <c r="E625" s="10" t="s">
        <v>30</v>
      </c>
      <c r="F625" s="12">
        <v>7.5715419378817699E-3</v>
      </c>
      <c r="G625" s="12">
        <v>-0.29919569486027198</v>
      </c>
      <c r="H625" s="14">
        <v>35.270597746610001</v>
      </c>
      <c r="I625" s="12">
        <v>2.1590063285280101E-2</v>
      </c>
    </row>
    <row r="626" spans="1:9">
      <c r="A626" s="10" t="s">
        <v>8</v>
      </c>
      <c r="B626" s="10" t="s">
        <v>63</v>
      </c>
      <c r="C626" s="10" t="s">
        <v>151</v>
      </c>
      <c r="D626" s="10" t="str">
        <f>CONCATENATE(Table13[[#This Row],[Network]],Table13[[#This Row],[Daypart]])</f>
        <v>FXXEARLY MORNING</v>
      </c>
      <c r="E626" s="10" t="s">
        <v>7</v>
      </c>
      <c r="F626" s="12">
        <v>7.4935563135560797E-3</v>
      </c>
      <c r="G626" s="12">
        <v>0.113742122323243</v>
      </c>
      <c r="H626" s="14">
        <v>38.288947550562298</v>
      </c>
      <c r="I626" s="12">
        <v>0.19831459807604401</v>
      </c>
    </row>
    <row r="627" spans="1:9">
      <c r="A627" s="10" t="s">
        <v>8</v>
      </c>
      <c r="B627" s="10" t="s">
        <v>93</v>
      </c>
      <c r="C627" s="10" t="s">
        <v>153</v>
      </c>
      <c r="D627" s="10" t="str">
        <f>CONCATENATE(Table13[[#This Row],[Network]],Table13[[#This Row],[Daypart]])</f>
        <v>National Geographic WildLATE FRINGE PM</v>
      </c>
      <c r="E627" s="10" t="s">
        <v>7</v>
      </c>
      <c r="F627" s="12">
        <v>7.4898658988670399E-3</v>
      </c>
      <c r="G627" s="12">
        <v>-2.6507292630014102E-2</v>
      </c>
      <c r="H627" s="14">
        <v>32.832662990666201</v>
      </c>
      <c r="I627" s="12">
        <v>0.26877105817114899</v>
      </c>
    </row>
    <row r="628" spans="1:9">
      <c r="A628" s="10" t="s">
        <v>106</v>
      </c>
      <c r="B628" s="10" t="s">
        <v>107</v>
      </c>
      <c r="C628" s="10" t="s">
        <v>149</v>
      </c>
      <c r="D628" s="10" t="str">
        <f>CONCATENATE(Table13[[#This Row],[Network]],Table13[[#This Row],[Daypart]])</f>
        <v>Outdoor ChannelDAY TIME</v>
      </c>
      <c r="E628" s="10" t="s">
        <v>7</v>
      </c>
      <c r="F628" s="12">
        <v>7.4804836157400098E-3</v>
      </c>
      <c r="G628" s="12">
        <v>0.50677705368300197</v>
      </c>
      <c r="H628" s="14">
        <v>32.909529052163201</v>
      </c>
      <c r="I628" s="12">
        <v>-0.103784223081546</v>
      </c>
    </row>
    <row r="629" spans="1:9">
      <c r="A629" s="10" t="s">
        <v>15</v>
      </c>
      <c r="B629" s="10" t="s">
        <v>125</v>
      </c>
      <c r="C629" s="10" t="s">
        <v>151</v>
      </c>
      <c r="D629" s="10" t="str">
        <f>CONCATENATE(Table13[[#This Row],[Network]],Table13[[#This Row],[Daypart]])</f>
        <v>TravelEARLY MORNING</v>
      </c>
      <c r="E629" s="10" t="s">
        <v>7</v>
      </c>
      <c r="F629" s="12">
        <v>7.4714866667803196E-3</v>
      </c>
      <c r="G629" s="12">
        <v>-0.107379172966567</v>
      </c>
      <c r="H629" s="14">
        <v>21.157575744933698</v>
      </c>
      <c r="I629" s="12">
        <v>-0.143446698876356</v>
      </c>
    </row>
    <row r="630" spans="1:9">
      <c r="A630" s="10" t="s">
        <v>106</v>
      </c>
      <c r="B630" s="10" t="s">
        <v>107</v>
      </c>
      <c r="C630" s="10" t="s">
        <v>156</v>
      </c>
      <c r="D630" s="10" t="str">
        <f>CONCATENATE(Table13[[#This Row],[Network]],Table13[[#This Row],[Daypart]])</f>
        <v>Outdoor ChannelWEEKEND AFTERNOON</v>
      </c>
      <c r="E630" s="10" t="s">
        <v>7</v>
      </c>
      <c r="F630" s="12">
        <v>7.4231547366938903E-3</v>
      </c>
      <c r="G630" s="12">
        <v>0.48598685614662501</v>
      </c>
      <c r="H630" s="14">
        <v>46.274637705828702</v>
      </c>
      <c r="I630" s="12">
        <v>0.40123089877481799</v>
      </c>
    </row>
    <row r="631" spans="1:9">
      <c r="A631" t="s">
        <v>15</v>
      </c>
      <c r="B631" t="s">
        <v>70</v>
      </c>
      <c r="C631" t="s">
        <v>149</v>
      </c>
      <c r="D631" t="str">
        <f>CONCATENATE(Table13[[#This Row],[Network]],Table13[[#This Row],[Daypart]])</f>
        <v>Great American CountryDAY TIME</v>
      </c>
      <c r="E631" t="s">
        <v>7</v>
      </c>
      <c r="F631" s="11">
        <v>7.3207544742079304E-3</v>
      </c>
      <c r="G631" s="11">
        <v>9.4310956692945203E-2</v>
      </c>
      <c r="H631" s="15">
        <v>39.022556180373698</v>
      </c>
      <c r="I631" s="11">
        <v>0.101662713301868</v>
      </c>
    </row>
    <row r="632" spans="1:9">
      <c r="A632" s="10" t="s">
        <v>108</v>
      </c>
      <c r="B632" s="10" t="s">
        <v>114</v>
      </c>
      <c r="C632" s="10" t="s">
        <v>156</v>
      </c>
      <c r="D632" s="10" t="str">
        <f>CONCATENATE(Table13[[#This Row],[Network]],Table13[[#This Row],[Daypart]])</f>
        <v>Reelz ChannelWEEKEND AFTERNOON</v>
      </c>
      <c r="E632" s="10" t="s">
        <v>7</v>
      </c>
      <c r="F632" s="12">
        <v>7.3051571654470602E-3</v>
      </c>
      <c r="G632" s="12">
        <v>6.8047285102104907E-2</v>
      </c>
      <c r="H632" s="14">
        <v>34.898421628585801</v>
      </c>
      <c r="I632" s="12">
        <v>-4.8626440264901802E-2</v>
      </c>
    </row>
    <row r="633" spans="1:9">
      <c r="A633" s="10" t="s">
        <v>27</v>
      </c>
      <c r="B633" s="10" t="s">
        <v>110</v>
      </c>
      <c r="C633" s="10" t="s">
        <v>154</v>
      </c>
      <c r="D633" s="10" t="str">
        <f>CONCATENATE(Table13[[#This Row],[Network]],Table13[[#This Row],[Daypart]])</f>
        <v>OXYGENOVER NIGHT</v>
      </c>
      <c r="E633" s="10" t="s">
        <v>7</v>
      </c>
      <c r="F633" s="12">
        <v>7.3049678714941302E-3</v>
      </c>
      <c r="G633" s="12">
        <v>-0.41712270567881798</v>
      </c>
      <c r="H633" s="14">
        <v>72.322284750020302</v>
      </c>
      <c r="I633" s="12">
        <v>9.7174641015944904E-2</v>
      </c>
    </row>
    <row r="634" spans="1:9">
      <c r="A634" s="10"/>
      <c r="B634" s="10" t="s">
        <v>100</v>
      </c>
      <c r="C634" s="10" t="s">
        <v>151</v>
      </c>
      <c r="D634" s="10" t="str">
        <f>CONCATENATE(Table13[[#This Row],[Network]],Table13[[#This Row],[Daypart]])</f>
        <v>NHLEARLY MORNING</v>
      </c>
      <c r="E634" s="10" t="s">
        <v>24</v>
      </c>
      <c r="F634" s="12">
        <v>7.2630151606008402E-3</v>
      </c>
      <c r="G634" s="12">
        <v>16.990379630977099</v>
      </c>
      <c r="H634" s="14">
        <v>26.647837254619699</v>
      </c>
      <c r="I634" s="12">
        <v>4.5604487727332201E-2</v>
      </c>
    </row>
    <row r="635" spans="1:9">
      <c r="A635" s="10" t="s">
        <v>8</v>
      </c>
      <c r="B635" s="10" t="s">
        <v>61</v>
      </c>
      <c r="C635" s="10" t="s">
        <v>154</v>
      </c>
      <c r="D635" s="10" t="str">
        <f>CONCATENATE(Table13[[#This Row],[Network]],Table13[[#This Row],[Daypart]])</f>
        <v>FX Movie ChannelOVER NIGHT</v>
      </c>
      <c r="E635" s="10" t="s">
        <v>7</v>
      </c>
      <c r="F635" s="12">
        <v>7.2083815111334097E-3</v>
      </c>
      <c r="G635" s="12">
        <v>-0.14273100063992999</v>
      </c>
      <c r="H635" s="14">
        <v>30.823006043088501</v>
      </c>
      <c r="I635" s="12">
        <v>-0.108482642678983</v>
      </c>
    </row>
    <row r="636" spans="1:9">
      <c r="A636" s="10" t="s">
        <v>27</v>
      </c>
      <c r="B636" s="10" t="s">
        <v>140</v>
      </c>
      <c r="C636" s="10" t="s">
        <v>152</v>
      </c>
      <c r="D636" s="10" t="str">
        <f>CONCATENATE(Table13[[#This Row],[Network]],Table13[[#This Row],[Daypart]])</f>
        <v>Weather ChannelLATE FRINGE AM</v>
      </c>
      <c r="E636" s="10" t="s">
        <v>26</v>
      </c>
      <c r="F636" s="12">
        <v>7.1860201478410298E-3</v>
      </c>
      <c r="G636" s="12">
        <v>0.34982487375656302</v>
      </c>
      <c r="H636" s="14">
        <v>31.9222890261297</v>
      </c>
      <c r="I636" s="12">
        <v>0.19683371579429801</v>
      </c>
    </row>
    <row r="637" spans="1:9">
      <c r="A637" s="10" t="s">
        <v>22</v>
      </c>
      <c r="B637" s="10" t="s">
        <v>62</v>
      </c>
      <c r="C637" s="10" t="s">
        <v>155</v>
      </c>
      <c r="D637" s="10" t="str">
        <f>CONCATENATE(Table13[[#This Row],[Network]],Table13[[#This Row],[Daypart]])</f>
        <v>FXDEPPRIME TIME</v>
      </c>
      <c r="E637" s="10" t="s">
        <v>7</v>
      </c>
      <c r="F637" s="12">
        <v>7.1729539579279298E-3</v>
      </c>
      <c r="G637" s="12">
        <v>0.62917955106123202</v>
      </c>
      <c r="H637" s="14">
        <v>13.6337005558083</v>
      </c>
      <c r="I637" s="12">
        <v>0.33260441551001702</v>
      </c>
    </row>
    <row r="638" spans="1:9">
      <c r="A638" s="10" t="s">
        <v>19</v>
      </c>
      <c r="B638" s="10" t="s">
        <v>137</v>
      </c>
      <c r="C638" s="10" t="s">
        <v>157</v>
      </c>
      <c r="D638" s="10" t="str">
        <f>CONCATENATE(Table13[[#This Row],[Network]],Table13[[#This Row],[Daypart]])</f>
        <v>VH1WEEKEND DAY</v>
      </c>
      <c r="E638" s="10" t="s">
        <v>7</v>
      </c>
      <c r="F638" s="12">
        <v>7.1614572585899502E-3</v>
      </c>
      <c r="G638" s="12">
        <v>-0.47783631887379402</v>
      </c>
      <c r="H638" s="14">
        <v>37.523211499305802</v>
      </c>
      <c r="I638" s="12">
        <v>4.82909245258571E-2</v>
      </c>
    </row>
    <row r="639" spans="1:9" ht="28.5">
      <c r="A639" s="10" t="s">
        <v>71</v>
      </c>
      <c r="B639" s="10" t="s">
        <v>73</v>
      </c>
      <c r="C639" s="10" t="s">
        <v>151</v>
      </c>
      <c r="D639" s="10" t="str">
        <f>CONCATENATE(Table13[[#This Row],[Network]],Table13[[#This Row],[Daypart]])</f>
        <v>Hallmark Movies &amp; MysteriesEARLY MORNING</v>
      </c>
      <c r="E639" s="10" t="s">
        <v>7</v>
      </c>
      <c r="F639" s="12">
        <v>7.12442559938026E-3</v>
      </c>
      <c r="G639" s="12">
        <v>-0.14143817017551499</v>
      </c>
      <c r="H639" s="14">
        <v>59.109508984671699</v>
      </c>
      <c r="I639" s="12">
        <v>-9.3900180174128406E-2</v>
      </c>
    </row>
    <row r="640" spans="1:9">
      <c r="A640" s="10" t="s">
        <v>15</v>
      </c>
      <c r="B640" s="10" t="s">
        <v>16</v>
      </c>
      <c r="C640" s="10" t="s">
        <v>149</v>
      </c>
      <c r="D640" s="10" t="str">
        <f>CONCATENATE(Table13[[#This Row],[Network]],Table13[[#This Row],[Daypart]])</f>
        <v>American Heroes ChannelDAY TIME</v>
      </c>
      <c r="E640" s="10" t="s">
        <v>7</v>
      </c>
      <c r="F640" s="12">
        <v>7.0989287574805401E-3</v>
      </c>
      <c r="G640" s="12">
        <v>0.38883512944547</v>
      </c>
      <c r="H640" s="14">
        <v>36.174900822134198</v>
      </c>
      <c r="I640" s="12">
        <v>3.1679883720113801E-2</v>
      </c>
    </row>
    <row r="641" spans="1:9">
      <c r="A641" s="10" t="s">
        <v>19</v>
      </c>
      <c r="B641" s="10" t="s">
        <v>20</v>
      </c>
      <c r="C641" s="10" t="s">
        <v>153</v>
      </c>
      <c r="D641" s="10" t="str">
        <f>CONCATENATE(Table13[[#This Row],[Network]],Table13[[#This Row],[Daypart]])</f>
        <v>BETLATE FRINGE PM</v>
      </c>
      <c r="E641" s="10" t="s">
        <v>7</v>
      </c>
      <c r="F641" s="12">
        <v>7.0771640941954903E-3</v>
      </c>
      <c r="G641" s="12">
        <v>-0.75483536270402996</v>
      </c>
      <c r="H641" s="14">
        <v>22.455858931507802</v>
      </c>
      <c r="I641" s="12">
        <v>-6.7656505651634904E-2</v>
      </c>
    </row>
    <row r="642" spans="1:9">
      <c r="A642" s="10" t="s">
        <v>112</v>
      </c>
      <c r="B642" s="10" t="s">
        <v>112</v>
      </c>
      <c r="C642" s="10" t="s">
        <v>156</v>
      </c>
      <c r="D642" s="10" t="str">
        <f>CONCATENATE(Table13[[#This Row],[Network]],Table13[[#This Row],[Daypart]])</f>
        <v>PBSWEEKEND AFTERNOON</v>
      </c>
      <c r="E642" s="10" t="s">
        <v>7</v>
      </c>
      <c r="F642" s="12">
        <v>7.04635200789289E-3</v>
      </c>
      <c r="G642" s="12">
        <v>0.20718296607922301</v>
      </c>
      <c r="H642" s="14">
        <v>20.0220855287237</v>
      </c>
      <c r="I642" s="12">
        <v>-9.9911350449019398E-3</v>
      </c>
    </row>
    <row r="643" spans="1:9">
      <c r="A643" s="10" t="s">
        <v>141</v>
      </c>
      <c r="B643" s="10" t="s">
        <v>142</v>
      </c>
      <c r="C643" s="10" t="s">
        <v>157</v>
      </c>
      <c r="D643" s="10" t="str">
        <f>CONCATENATE(Table13[[#This Row],[Network]],Table13[[#This Row],[Daypart]])</f>
        <v>WGN AmericaWEEKEND DAY</v>
      </c>
      <c r="E643" s="10" t="s">
        <v>7</v>
      </c>
      <c r="F643" s="12">
        <v>7.0421667177585096E-3</v>
      </c>
      <c r="G643" s="12">
        <v>0.15035922933646401</v>
      </c>
      <c r="H643" s="14">
        <v>26.048148164876501</v>
      </c>
      <c r="I643" s="12">
        <v>-1.6989219724634599E-2</v>
      </c>
    </row>
    <row r="644" spans="1:9">
      <c r="A644" s="10" t="s">
        <v>15</v>
      </c>
      <c r="B644" s="10" t="s">
        <v>47</v>
      </c>
      <c r="C644" s="10" t="s">
        <v>151</v>
      </c>
      <c r="D644" s="10" t="str">
        <f>CONCATENATE(Table13[[#This Row],[Network]],Table13[[#This Row],[Daypart]])</f>
        <v>DIYEARLY MORNING</v>
      </c>
      <c r="E644" s="10" t="s">
        <v>7</v>
      </c>
      <c r="F644" s="12">
        <v>7.0328985235871503E-3</v>
      </c>
      <c r="G644" s="12">
        <v>0.228249453606751</v>
      </c>
      <c r="H644" s="14">
        <v>32.172701048271499</v>
      </c>
      <c r="I644" s="12">
        <v>0.13880724097823099</v>
      </c>
    </row>
    <row r="645" spans="1:9">
      <c r="A645" s="10" t="s">
        <v>11</v>
      </c>
      <c r="B645" s="10" t="s">
        <v>39</v>
      </c>
      <c r="C645" s="10" t="s">
        <v>156</v>
      </c>
      <c r="D645" s="10" t="str">
        <f>CONCATENATE(Table13[[#This Row],[Network]],Table13[[#This Row],[Daypart]])</f>
        <v>CWWEEKEND AFTERNOON</v>
      </c>
      <c r="E645" s="10" t="s">
        <v>10</v>
      </c>
      <c r="F645" s="12">
        <v>6.91860064899711E-3</v>
      </c>
      <c r="G645" s="12">
        <v>0.53609131382694797</v>
      </c>
      <c r="H645" s="14">
        <v>20.8944626592052</v>
      </c>
      <c r="I645" s="12">
        <v>-3.6487284461630201E-3</v>
      </c>
    </row>
    <row r="646" spans="1:9">
      <c r="A646" s="10" t="s">
        <v>8</v>
      </c>
      <c r="B646" s="10" t="s">
        <v>164</v>
      </c>
      <c r="C646" s="10" t="s">
        <v>151</v>
      </c>
      <c r="D646" s="10" t="str">
        <f>CONCATENATE(Table13[[#This Row],[Network]],Table13[[#This Row],[Daypart]])</f>
        <v>ESPNEWSEARLY MORNING</v>
      </c>
      <c r="E646" s="10" t="s">
        <v>24</v>
      </c>
      <c r="F646" s="12">
        <v>6.8920985534706601E-3</v>
      </c>
      <c r="G646" s="12">
        <v>1.2251637664684201</v>
      </c>
      <c r="H646" s="14">
        <v>33.05766564692</v>
      </c>
      <c r="I646" s="12">
        <v>0.33818287977306</v>
      </c>
    </row>
    <row r="647" spans="1:9">
      <c r="A647" s="10" t="s">
        <v>15</v>
      </c>
      <c r="B647" s="10" t="s">
        <v>70</v>
      </c>
      <c r="C647" s="10" t="s">
        <v>156</v>
      </c>
      <c r="D647" s="10" t="str">
        <f>CONCATENATE(Table13[[#This Row],[Network]],Table13[[#This Row],[Daypart]])</f>
        <v>Great American CountryWEEKEND AFTERNOON</v>
      </c>
      <c r="E647" s="10" t="s">
        <v>7</v>
      </c>
      <c r="F647" s="12">
        <v>6.8634913754248104E-3</v>
      </c>
      <c r="G647" s="12">
        <v>0.115254905453225</v>
      </c>
      <c r="H647" s="14">
        <v>39.413277538922301</v>
      </c>
      <c r="I647" s="12">
        <v>-7.2129277132094702E-2</v>
      </c>
    </row>
    <row r="648" spans="1:9">
      <c r="A648" s="10" t="s">
        <v>8</v>
      </c>
      <c r="B648" s="10" t="s">
        <v>46</v>
      </c>
      <c r="C648" s="10" t="s">
        <v>149</v>
      </c>
      <c r="D648" s="10" t="str">
        <f>CONCATENATE(Table13[[#This Row],[Network]],Table13[[#This Row],[Daypart]])</f>
        <v>Disney XDDAY TIME</v>
      </c>
      <c r="E648" s="10" t="s">
        <v>30</v>
      </c>
      <c r="F648" s="12">
        <v>6.8612526347048503E-3</v>
      </c>
      <c r="G648" s="12">
        <v>-0.18483635370127899</v>
      </c>
      <c r="H648" s="14">
        <v>36.242295748779199</v>
      </c>
      <c r="I648" s="12">
        <v>-0.136409674708458</v>
      </c>
    </row>
    <row r="649" spans="1:9">
      <c r="A649" s="10" t="s">
        <v>11</v>
      </c>
      <c r="B649" s="10" t="s">
        <v>39</v>
      </c>
      <c r="C649" s="10" t="s">
        <v>154</v>
      </c>
      <c r="D649" s="10" t="str">
        <f>CONCATENATE(Table13[[#This Row],[Network]],Table13[[#This Row],[Daypart]])</f>
        <v>CWOVER NIGHT</v>
      </c>
      <c r="E649" s="10" t="s">
        <v>10</v>
      </c>
      <c r="F649" s="12">
        <v>6.8423029405328701E-3</v>
      </c>
      <c r="G649" s="12">
        <v>-1.4158303848434899E-2</v>
      </c>
      <c r="H649" s="14">
        <v>19.899073944398499</v>
      </c>
      <c r="I649" s="12">
        <v>-0.20541301456561301</v>
      </c>
    </row>
    <row r="650" spans="1:9">
      <c r="A650" s="10" t="s">
        <v>11</v>
      </c>
      <c r="B650" s="10" t="s">
        <v>29</v>
      </c>
      <c r="C650" s="10" t="s">
        <v>156</v>
      </c>
      <c r="D650" s="10" t="str">
        <f>CONCATENATE(Table13[[#This Row],[Network]],Table13[[#This Row],[Daypart]])</f>
        <v>Cartoon NetworkWEEKEND AFTERNOON</v>
      </c>
      <c r="E650" s="10" t="s">
        <v>30</v>
      </c>
      <c r="F650" s="12">
        <v>6.8167948376840499E-3</v>
      </c>
      <c r="G650" s="12">
        <v>-0.31983338818685098</v>
      </c>
      <c r="H650" s="14">
        <v>36.333472347402697</v>
      </c>
      <c r="I650" s="12">
        <v>0.110331640872754</v>
      </c>
    </row>
    <row r="651" spans="1:9">
      <c r="A651" s="10" t="s">
        <v>5</v>
      </c>
      <c r="B651" s="10" t="s">
        <v>83</v>
      </c>
      <c r="C651" s="10" t="s">
        <v>154</v>
      </c>
      <c r="D651" s="10" t="str">
        <f>CONCATENATE(Table13[[#This Row],[Network]],Table13[[#This Row],[Daypart]])</f>
        <v>Lifetime MoviesOVER NIGHT</v>
      </c>
      <c r="E651" s="10" t="s">
        <v>7</v>
      </c>
      <c r="F651" s="12">
        <v>6.7885497803519797E-3</v>
      </c>
      <c r="G651" s="12">
        <v>-0.36139213376959101</v>
      </c>
      <c r="H651" s="14">
        <v>22.600954318227799</v>
      </c>
      <c r="I651" s="12">
        <v>-8.9748506202271303E-2</v>
      </c>
    </row>
    <row r="652" spans="1:9">
      <c r="A652" s="10" t="s">
        <v>106</v>
      </c>
      <c r="B652" s="10" t="s">
        <v>107</v>
      </c>
      <c r="C652" s="10" t="s">
        <v>150</v>
      </c>
      <c r="D652" s="10" t="str">
        <f>CONCATENATE(Table13[[#This Row],[Network]],Table13[[#This Row],[Daypart]])</f>
        <v>Outdoor ChannelEARLY FRINGE</v>
      </c>
      <c r="E652" s="10" t="s">
        <v>7</v>
      </c>
      <c r="F652" s="12">
        <v>6.7018066885515502E-3</v>
      </c>
      <c r="G652" s="12">
        <v>0.71345381784665896</v>
      </c>
      <c r="H652" s="14">
        <v>29.256341752929199</v>
      </c>
      <c r="I652" s="12">
        <v>0.27580552058610303</v>
      </c>
    </row>
    <row r="653" spans="1:9">
      <c r="A653" s="10" t="s">
        <v>112</v>
      </c>
      <c r="B653" s="10" t="s">
        <v>112</v>
      </c>
      <c r="C653" s="10" t="s">
        <v>157</v>
      </c>
      <c r="D653" s="10" t="str">
        <f>CONCATENATE(Table13[[#This Row],[Network]],Table13[[#This Row],[Daypart]])</f>
        <v>PBSWEEKEND DAY</v>
      </c>
      <c r="E653" s="10" t="s">
        <v>7</v>
      </c>
      <c r="F653" s="12">
        <v>6.6605751828858802E-3</v>
      </c>
      <c r="G653" s="12">
        <v>0.26652528366153599</v>
      </c>
      <c r="H653" s="14">
        <v>21.935187857430499</v>
      </c>
      <c r="I653" s="12">
        <v>-4.5513301095181501E-4</v>
      </c>
    </row>
    <row r="654" spans="1:9">
      <c r="A654" s="10" t="s">
        <v>22</v>
      </c>
      <c r="B654" s="10" t="s">
        <v>23</v>
      </c>
      <c r="C654" s="10" t="s">
        <v>155</v>
      </c>
      <c r="D654" s="10" t="str">
        <f>CONCATENATE(Table13[[#This Row],[Network]],Table13[[#This Row],[Daypart]])</f>
        <v>Big Ten NetworkPRIME TIME</v>
      </c>
      <c r="E654" s="10" t="s">
        <v>24</v>
      </c>
      <c r="F654" s="12">
        <v>6.6545216827804199E-3</v>
      </c>
      <c r="G654" s="12">
        <v>1.97175174162072</v>
      </c>
      <c r="H654" s="14">
        <v>21.900367696995801</v>
      </c>
      <c r="I654" s="12">
        <v>-9.9798556511050698E-2</v>
      </c>
    </row>
    <row r="655" spans="1:9">
      <c r="A655" s="10" t="s">
        <v>5</v>
      </c>
      <c r="B655" s="10" t="s">
        <v>64</v>
      </c>
      <c r="C655" s="10" t="s">
        <v>152</v>
      </c>
      <c r="D655" s="10" t="str">
        <f>CONCATENATE(Table13[[#This Row],[Network]],Table13[[#This Row],[Daypart]])</f>
        <v>FYILATE FRINGE AM</v>
      </c>
      <c r="E655" s="10" t="s">
        <v>7</v>
      </c>
      <c r="F655" s="12">
        <v>6.63622053239242E-3</v>
      </c>
      <c r="G655" s="12">
        <v>6.4059687539341102E-3</v>
      </c>
      <c r="H655" s="14">
        <v>29.8996930111648</v>
      </c>
      <c r="I655" s="12">
        <v>0.179473032785368</v>
      </c>
    </row>
    <row r="656" spans="1:9">
      <c r="A656" s="10"/>
      <c r="B656" s="10" t="s">
        <v>100</v>
      </c>
      <c r="C656" s="10" t="s">
        <v>153</v>
      </c>
      <c r="D656" s="10" t="str">
        <f>CONCATENATE(Table13[[#This Row],[Network]],Table13[[#This Row],[Daypart]])</f>
        <v>NHLLATE FRINGE PM</v>
      </c>
      <c r="E656" s="10" t="s">
        <v>24</v>
      </c>
      <c r="F656" s="12">
        <v>6.61522652375875E-3</v>
      </c>
      <c r="G656" s="12">
        <v>16.7743755663226</v>
      </c>
      <c r="H656" s="14">
        <v>26.522817393846498</v>
      </c>
      <c r="I656" s="12">
        <v>7.0088061776098998E-2</v>
      </c>
    </row>
    <row r="657" spans="1:9">
      <c r="A657" s="10" t="s">
        <v>8</v>
      </c>
      <c r="B657" s="10" t="s">
        <v>63</v>
      </c>
      <c r="C657" s="10" t="s">
        <v>154</v>
      </c>
      <c r="D657" s="10" t="str">
        <f>CONCATENATE(Table13[[#This Row],[Network]],Table13[[#This Row],[Daypart]])</f>
        <v>FXXOVER NIGHT</v>
      </c>
      <c r="E657" s="10" t="s">
        <v>7</v>
      </c>
      <c r="F657" s="12">
        <v>6.5883242672624704E-3</v>
      </c>
      <c r="G657" s="12">
        <v>5.9988726989140803E-2</v>
      </c>
      <c r="H657" s="14">
        <v>21.566021270904201</v>
      </c>
      <c r="I657" s="12">
        <v>4.9961532096994998E-2</v>
      </c>
    </row>
    <row r="658" spans="1:9">
      <c r="A658" s="10" t="s">
        <v>8</v>
      </c>
      <c r="B658" s="10" t="s">
        <v>59</v>
      </c>
      <c r="C658" s="10" t="s">
        <v>151</v>
      </c>
      <c r="D658" s="10" t="str">
        <f>CONCATENATE(Table13[[#This Row],[Network]],Table13[[#This Row],[Daypart]])</f>
        <v>FreeformEARLY MORNING</v>
      </c>
      <c r="E658" s="10" t="s">
        <v>7</v>
      </c>
      <c r="F658" s="12">
        <v>6.5808219425643301E-3</v>
      </c>
      <c r="G658" s="12">
        <v>0.20543370118343601</v>
      </c>
      <c r="H658" s="14">
        <v>41.65</v>
      </c>
      <c r="I658" s="12">
        <v>0.18193828802776699</v>
      </c>
    </row>
    <row r="659" spans="1:9">
      <c r="A659" s="10" t="s">
        <v>15</v>
      </c>
      <c r="B659" s="10" t="s">
        <v>42</v>
      </c>
      <c r="C659" s="10" t="s">
        <v>155</v>
      </c>
      <c r="D659" s="10" t="str">
        <f>CONCATENATE(Table13[[#This Row],[Network]],Table13[[#This Row],[Daypart]])</f>
        <v>Discovery Family ChannelPRIME TIME</v>
      </c>
      <c r="E659" s="10" t="s">
        <v>7</v>
      </c>
      <c r="F659" s="12">
        <v>6.4983109193030601E-3</v>
      </c>
      <c r="G659" s="12">
        <v>-1.9870276902031199E-2</v>
      </c>
      <c r="H659" s="14">
        <v>30.040780067332499</v>
      </c>
      <c r="I659" s="12">
        <v>-0.162148641503295</v>
      </c>
    </row>
    <row r="660" spans="1:9">
      <c r="A660" s="10" t="s">
        <v>5</v>
      </c>
      <c r="B660" s="10" t="s">
        <v>64</v>
      </c>
      <c r="C660" s="10" t="s">
        <v>151</v>
      </c>
      <c r="D660" s="10" t="str">
        <f>CONCATENATE(Table13[[#This Row],[Network]],Table13[[#This Row],[Daypart]])</f>
        <v>FYIEARLY MORNING</v>
      </c>
      <c r="E660" s="10" t="s">
        <v>7</v>
      </c>
      <c r="F660" s="12">
        <v>6.4931070491823896E-3</v>
      </c>
      <c r="G660" s="12">
        <v>0.109001703892082</v>
      </c>
      <c r="H660" s="14">
        <v>19.151007942635999</v>
      </c>
      <c r="I660" s="12">
        <v>0.122836728254321</v>
      </c>
    </row>
    <row r="661" spans="1:9">
      <c r="A661" s="10" t="s">
        <v>108</v>
      </c>
      <c r="B661" s="10" t="s">
        <v>109</v>
      </c>
      <c r="C661" s="10" t="s">
        <v>150</v>
      </c>
      <c r="D661" s="10" t="str">
        <f>CONCATENATE(Table13[[#This Row],[Network]],Table13[[#This Row],[Daypart]])</f>
        <v>OvationEARLY FRINGE</v>
      </c>
      <c r="E661" s="10" t="s">
        <v>7</v>
      </c>
      <c r="F661" s="12">
        <v>6.4781455553553696E-3</v>
      </c>
      <c r="G661" s="12">
        <v>7.8086675379523698E-2</v>
      </c>
      <c r="H661" s="14">
        <v>28.623966749230199</v>
      </c>
      <c r="I661" s="12">
        <v>-4.9266403400533003E-2</v>
      </c>
    </row>
    <row r="662" spans="1:9">
      <c r="A662" s="10" t="s">
        <v>134</v>
      </c>
      <c r="B662" s="10" t="s">
        <v>135</v>
      </c>
      <c r="C662" s="10" t="s">
        <v>154</v>
      </c>
      <c r="D662" s="10" t="str">
        <f>CONCATENATE(Table13[[#This Row],[Network]],Table13[[#This Row],[Daypart]])</f>
        <v>UP TVOVER NIGHT</v>
      </c>
      <c r="E662" s="10" t="s">
        <v>7</v>
      </c>
      <c r="F662" s="12">
        <v>6.4488688337425801E-3</v>
      </c>
      <c r="G662" s="12">
        <v>-5.5942139383978101E-2</v>
      </c>
      <c r="H662" s="14">
        <v>16.509779547398999</v>
      </c>
      <c r="I662" s="12">
        <v>5.5025378695288299E-2</v>
      </c>
    </row>
    <row r="663" spans="1:9">
      <c r="A663" s="10" t="s">
        <v>27</v>
      </c>
      <c r="B663" s="10" t="s">
        <v>140</v>
      </c>
      <c r="C663" s="10" t="s">
        <v>154</v>
      </c>
      <c r="D663" s="10" t="str">
        <f>CONCATENATE(Table13[[#This Row],[Network]],Table13[[#This Row],[Daypart]])</f>
        <v>Weather ChannelOVER NIGHT</v>
      </c>
      <c r="E663" s="10" t="s">
        <v>26</v>
      </c>
      <c r="F663" s="12">
        <v>6.4241612697220202E-3</v>
      </c>
      <c r="G663" s="12">
        <v>0.15115663792328801</v>
      </c>
      <c r="H663" s="14">
        <v>39.495317660206503</v>
      </c>
      <c r="I663" s="12">
        <v>-7.4249612018180006E-2</v>
      </c>
    </row>
    <row r="664" spans="1:9">
      <c r="A664" s="10" t="s">
        <v>85</v>
      </c>
      <c r="B664" s="10" t="s">
        <v>86</v>
      </c>
      <c r="C664" s="10" t="s">
        <v>151</v>
      </c>
      <c r="D664" s="10" t="str">
        <f>CONCATENATE(Table13[[#This Row],[Network]],Table13[[#This Row],[Daypart]])</f>
        <v>MLB NetworkEARLY MORNING</v>
      </c>
      <c r="E664" s="10" t="s">
        <v>24</v>
      </c>
      <c r="F664" s="12">
        <v>6.3930331863813602E-3</v>
      </c>
      <c r="G664" s="12">
        <v>3.32992939713903</v>
      </c>
      <c r="H664" s="14">
        <v>34.217792792305701</v>
      </c>
      <c r="I664" s="12">
        <v>-0.13363525711948199</v>
      </c>
    </row>
    <row r="665" spans="1:9">
      <c r="A665" s="10" t="s">
        <v>5</v>
      </c>
      <c r="B665" s="10" t="s">
        <v>83</v>
      </c>
      <c r="C665" s="10" t="s">
        <v>157</v>
      </c>
      <c r="D665" s="10" t="str">
        <f>CONCATENATE(Table13[[#This Row],[Network]],Table13[[#This Row],[Daypart]])</f>
        <v>Lifetime MoviesWEEKEND DAY</v>
      </c>
      <c r="E665" s="10" t="s">
        <v>7</v>
      </c>
      <c r="F665" s="12">
        <v>6.3657001501093496E-3</v>
      </c>
      <c r="G665" s="12">
        <v>-0.476789777147343</v>
      </c>
      <c r="H665" s="14">
        <v>67.660376197115696</v>
      </c>
      <c r="I665" s="12">
        <v>0.26117191019484198</v>
      </c>
    </row>
    <row r="666" spans="1:9">
      <c r="A666" s="10"/>
      <c r="B666" s="10" t="s">
        <v>94</v>
      </c>
      <c r="C666" s="10" t="s">
        <v>150</v>
      </c>
      <c r="D666" s="10" t="str">
        <f>CONCATENATE(Table13[[#This Row],[Network]],Table13[[#This Row],[Daypart]])</f>
        <v>NBA TVEARLY FRINGE</v>
      </c>
      <c r="E666" s="10" t="s">
        <v>24</v>
      </c>
      <c r="F666" s="12">
        <v>6.3215389759334996E-3</v>
      </c>
      <c r="G666" s="12">
        <v>0.416658033466412</v>
      </c>
      <c r="H666" s="14">
        <v>27.807896479304201</v>
      </c>
      <c r="I666" s="12">
        <v>0.26559132375406802</v>
      </c>
    </row>
    <row r="667" spans="1:9">
      <c r="A667" s="10" t="s">
        <v>108</v>
      </c>
      <c r="B667" s="10" t="s">
        <v>114</v>
      </c>
      <c r="C667" s="10" t="s">
        <v>153</v>
      </c>
      <c r="D667" s="10" t="str">
        <f>CONCATENATE(Table13[[#This Row],[Network]],Table13[[#This Row],[Daypart]])</f>
        <v>Reelz ChannelLATE FRINGE PM</v>
      </c>
      <c r="E667" s="10" t="s">
        <v>7</v>
      </c>
      <c r="F667" s="12">
        <v>6.2719046989898504E-3</v>
      </c>
      <c r="G667" s="12">
        <v>7.2666859839798897E-2</v>
      </c>
      <c r="H667" s="14">
        <v>28.047835187818801</v>
      </c>
      <c r="I667" s="12">
        <v>-3.8533425348332498E-2</v>
      </c>
    </row>
    <row r="668" spans="1:9">
      <c r="A668" s="10" t="s">
        <v>15</v>
      </c>
      <c r="B668" s="10" t="s">
        <v>40</v>
      </c>
      <c r="C668" s="10" t="s">
        <v>152</v>
      </c>
      <c r="D668" s="10" t="str">
        <f>CONCATENATE(Table13[[#This Row],[Network]],Table13[[#This Row],[Daypart]])</f>
        <v>Destination AmericaLATE FRINGE AM</v>
      </c>
      <c r="E668" s="10" t="s">
        <v>7</v>
      </c>
      <c r="F668" s="12">
        <v>6.2111837141056898E-3</v>
      </c>
      <c r="G668" s="12">
        <v>0.106078542547553</v>
      </c>
      <c r="H668" s="14">
        <v>28.558311443787201</v>
      </c>
      <c r="I668" s="12">
        <v>-2.4950672075079901E-2</v>
      </c>
    </row>
    <row r="669" spans="1:9">
      <c r="A669" s="10" t="s">
        <v>8</v>
      </c>
      <c r="B669" s="10" t="s">
        <v>44</v>
      </c>
      <c r="C669" s="10" t="s">
        <v>152</v>
      </c>
      <c r="D669" s="10" t="str">
        <f>CONCATENATE(Table13[[#This Row],[Network]],Table13[[#This Row],[Daypart]])</f>
        <v>Disney ChannelLATE FRINGE AM</v>
      </c>
      <c r="E669" s="10" t="s">
        <v>30</v>
      </c>
      <c r="F669" s="12">
        <v>6.1754306661005298E-3</v>
      </c>
      <c r="G669" s="12">
        <v>-0.48999013085079501</v>
      </c>
      <c r="H669" s="14">
        <v>31.894709327914999</v>
      </c>
      <c r="I669" s="12">
        <v>-0.118930681549309</v>
      </c>
    </row>
    <row r="670" spans="1:9">
      <c r="A670" s="10" t="s">
        <v>108</v>
      </c>
      <c r="B670" s="10" t="s">
        <v>114</v>
      </c>
      <c r="C670" s="10" t="s">
        <v>152</v>
      </c>
      <c r="D670" s="10" t="str">
        <f>CONCATENATE(Table13[[#This Row],[Network]],Table13[[#This Row],[Daypart]])</f>
        <v>Reelz ChannelLATE FRINGE AM</v>
      </c>
      <c r="E670" s="10" t="s">
        <v>7</v>
      </c>
      <c r="F670" s="12">
        <v>6.1263351386516701E-3</v>
      </c>
      <c r="G670" s="12">
        <v>-5.4709577695867297E-2</v>
      </c>
      <c r="H670" s="14">
        <v>26.236067827945199</v>
      </c>
      <c r="I670" s="12">
        <v>-0.151289573494338</v>
      </c>
    </row>
    <row r="671" spans="1:9">
      <c r="A671" s="10" t="s">
        <v>108</v>
      </c>
      <c r="B671" s="10" t="s">
        <v>114</v>
      </c>
      <c r="C671" s="10" t="s">
        <v>149</v>
      </c>
      <c r="D671" s="10" t="str">
        <f>CONCATENATE(Table13[[#This Row],[Network]],Table13[[#This Row],[Daypart]])</f>
        <v>Reelz ChannelDAY TIME</v>
      </c>
      <c r="E671" s="10" t="s">
        <v>7</v>
      </c>
      <c r="F671" s="12">
        <v>6.1064300417287502E-3</v>
      </c>
      <c r="G671" s="12">
        <v>6.5759015407333907E-2</v>
      </c>
      <c r="H671" s="14">
        <v>41.154224817487197</v>
      </c>
      <c r="I671" s="12">
        <v>0.109527719253638</v>
      </c>
    </row>
    <row r="672" spans="1:9">
      <c r="A672" s="10" t="s">
        <v>27</v>
      </c>
      <c r="B672" s="10" t="s">
        <v>140</v>
      </c>
      <c r="C672" s="10" t="s">
        <v>153</v>
      </c>
      <c r="D672" s="10" t="str">
        <f>CONCATENATE(Table13[[#This Row],[Network]],Table13[[#This Row],[Daypart]])</f>
        <v>Weather ChannelLATE FRINGE PM</v>
      </c>
      <c r="E672" s="10" t="s">
        <v>26</v>
      </c>
      <c r="F672" s="12">
        <v>6.0763674909384896E-3</v>
      </c>
      <c r="G672" s="12">
        <v>0.26653043045566999</v>
      </c>
      <c r="H672" s="14">
        <v>22.737310782280801</v>
      </c>
      <c r="I672" s="12">
        <v>9.1784203157258201E-2</v>
      </c>
    </row>
    <row r="673" spans="1:9">
      <c r="A673" s="10" t="s">
        <v>176</v>
      </c>
      <c r="B673" s="10" t="s">
        <v>177</v>
      </c>
      <c r="C673" s="10" t="s">
        <v>149</v>
      </c>
      <c r="D673" s="10" t="str">
        <f>CONCATENATE(Table13[[#This Row],[Network]],Table13[[#This Row],[Daypart]])</f>
        <v>Teen NickDAY TIME</v>
      </c>
      <c r="E673" s="10" t="s">
        <v>176</v>
      </c>
      <c r="F673" s="12">
        <v>6.0566483181006096E-3</v>
      </c>
      <c r="G673" s="12">
        <v>0.34425290185264101</v>
      </c>
      <c r="H673" s="14">
        <v>40.727516495130203</v>
      </c>
      <c r="I673" s="12">
        <v>0.45187524224404602</v>
      </c>
    </row>
    <row r="674" spans="1:9">
      <c r="A674" s="10" t="s">
        <v>31</v>
      </c>
      <c r="B674" s="10" t="s">
        <v>113</v>
      </c>
      <c r="C674" s="10" t="s">
        <v>154</v>
      </c>
      <c r="D674" s="10" t="str">
        <f>CONCATENATE(Table13[[#This Row],[Network]],Table13[[#This Row],[Daypart]])</f>
        <v>POPOVER NIGHT</v>
      </c>
      <c r="E674" s="10" t="s">
        <v>7</v>
      </c>
      <c r="F674" s="12">
        <v>6.0504169640562197E-3</v>
      </c>
      <c r="G674" s="12">
        <v>5.9836955674195003E-2</v>
      </c>
      <c r="H674" s="14">
        <v>27.548438289894001</v>
      </c>
      <c r="I674" s="12">
        <v>-0.39414498750447002</v>
      </c>
    </row>
    <row r="675" spans="1:9">
      <c r="A675" s="10"/>
      <c r="B675" s="10" t="s">
        <v>100</v>
      </c>
      <c r="C675" s="10" t="s">
        <v>152</v>
      </c>
      <c r="D675" s="10" t="str">
        <f>CONCATENATE(Table13[[#This Row],[Network]],Table13[[#This Row],[Daypart]])</f>
        <v>NHLLATE FRINGE AM</v>
      </c>
      <c r="E675" s="10" t="s">
        <v>24</v>
      </c>
      <c r="F675" s="12">
        <v>6.0429858157744496E-3</v>
      </c>
      <c r="G675" s="12">
        <v>16.214702752937299</v>
      </c>
      <c r="H675" s="14">
        <v>32.517796738216298</v>
      </c>
      <c r="I675" s="12">
        <v>0.148813041288273</v>
      </c>
    </row>
    <row r="676" spans="1:9">
      <c r="A676" s="10" t="s">
        <v>8</v>
      </c>
      <c r="B676" s="10" t="s">
        <v>93</v>
      </c>
      <c r="C676" s="10" t="s">
        <v>152</v>
      </c>
      <c r="D676" s="10" t="str">
        <f>CONCATENATE(Table13[[#This Row],[Network]],Table13[[#This Row],[Daypart]])</f>
        <v>National Geographic WildLATE FRINGE AM</v>
      </c>
      <c r="E676" s="10" t="s">
        <v>7</v>
      </c>
      <c r="F676" s="12">
        <v>6.0350233656278297E-3</v>
      </c>
      <c r="G676" s="12">
        <v>-0.18695990823931299</v>
      </c>
      <c r="H676" s="14">
        <v>43.7955560145977</v>
      </c>
      <c r="I676" s="12">
        <v>0.48088153814863299</v>
      </c>
    </row>
    <row r="677" spans="1:9">
      <c r="A677" s="10"/>
      <c r="B677" s="10" t="s">
        <v>100</v>
      </c>
      <c r="C677" s="10" t="s">
        <v>157</v>
      </c>
      <c r="D677" s="10" t="str">
        <f>CONCATENATE(Table13[[#This Row],[Network]],Table13[[#This Row],[Daypart]])</f>
        <v>NHLWEEKEND DAY</v>
      </c>
      <c r="E677" s="10" t="s">
        <v>24</v>
      </c>
      <c r="F677" s="12">
        <v>5.9884866750199803E-3</v>
      </c>
      <c r="G677" s="12">
        <v>17.3614456042943</v>
      </c>
      <c r="H677" s="14">
        <v>28.706383873571799</v>
      </c>
      <c r="I677" s="12">
        <v>8.7563453024246396E-2</v>
      </c>
    </row>
    <row r="678" spans="1:9">
      <c r="A678" s="10" t="s">
        <v>13</v>
      </c>
      <c r="B678" s="10" t="s">
        <v>139</v>
      </c>
      <c r="C678" s="10" t="s">
        <v>154</v>
      </c>
      <c r="D678" s="10" t="str">
        <f>CONCATENATE(Table13[[#This Row],[Network]],Table13[[#This Row],[Daypart]])</f>
        <v>WE TVOVER NIGHT</v>
      </c>
      <c r="E678" s="10" t="s">
        <v>7</v>
      </c>
      <c r="F678" s="12">
        <v>5.8887275039122703E-3</v>
      </c>
      <c r="G678" s="12">
        <v>-0.38866372261653698</v>
      </c>
      <c r="H678" s="14">
        <v>45.684117672604302</v>
      </c>
      <c r="I678" s="12">
        <v>-0.145647223767257</v>
      </c>
    </row>
    <row r="679" spans="1:9">
      <c r="A679" s="10"/>
      <c r="B679" s="10" t="s">
        <v>94</v>
      </c>
      <c r="C679" s="10" t="s">
        <v>156</v>
      </c>
      <c r="D679" s="10" t="str">
        <f>CONCATENATE(Table13[[#This Row],[Network]],Table13[[#This Row],[Daypart]])</f>
        <v>NBA TVWEEKEND AFTERNOON</v>
      </c>
      <c r="E679" s="10" t="s">
        <v>24</v>
      </c>
      <c r="F679" s="12">
        <v>5.8559201576351199E-3</v>
      </c>
      <c r="G679" s="12">
        <v>0.44147024396911499</v>
      </c>
      <c r="H679" s="14">
        <v>30.134062619194999</v>
      </c>
      <c r="I679" s="12">
        <v>-7.3657553305113505E-2</v>
      </c>
    </row>
    <row r="680" spans="1:9">
      <c r="A680" s="10"/>
      <c r="B680" s="10" t="s">
        <v>25</v>
      </c>
      <c r="C680" s="10" t="s">
        <v>155</v>
      </c>
      <c r="D680" s="10" t="str">
        <f>CONCATENATE(Table13[[#This Row],[Network]],Table13[[#This Row],[Daypart]])</f>
        <v>Bloomberg HDPRIME TIME</v>
      </c>
      <c r="E680" s="10" t="s">
        <v>26</v>
      </c>
      <c r="F680" s="12">
        <v>5.8397933739957201E-3</v>
      </c>
      <c r="G680" s="12">
        <v>0.69030357263932896</v>
      </c>
      <c r="H680" s="14">
        <v>18.650874381283302</v>
      </c>
      <c r="I680" s="12">
        <v>3.1234790193523598E-2</v>
      </c>
    </row>
    <row r="681" spans="1:9">
      <c r="A681" s="10" t="s">
        <v>141</v>
      </c>
      <c r="B681" s="10" t="s">
        <v>142</v>
      </c>
      <c r="C681" s="10" t="s">
        <v>151</v>
      </c>
      <c r="D681" s="10" t="str">
        <f>CONCATENATE(Table13[[#This Row],[Network]],Table13[[#This Row],[Daypart]])</f>
        <v>WGN AmericaEARLY MORNING</v>
      </c>
      <c r="E681" s="10" t="s">
        <v>7</v>
      </c>
      <c r="F681" s="12">
        <v>5.8083149186783298E-3</v>
      </c>
      <c r="G681" s="12">
        <v>-8.3923183470846596E-2</v>
      </c>
      <c r="H681" s="14">
        <v>24.588423380011999</v>
      </c>
      <c r="I681" s="12">
        <v>0.116400200050931</v>
      </c>
    </row>
    <row r="682" spans="1:9">
      <c r="A682" s="10" t="s">
        <v>5</v>
      </c>
      <c r="B682" s="10" t="s">
        <v>64</v>
      </c>
      <c r="C682" s="10" t="s">
        <v>154</v>
      </c>
      <c r="D682" s="10" t="str">
        <f>CONCATENATE(Table13[[#This Row],[Network]],Table13[[#This Row],[Daypart]])</f>
        <v>FYIOVER NIGHT</v>
      </c>
      <c r="E682" s="10" t="s">
        <v>7</v>
      </c>
      <c r="F682" s="12">
        <v>5.8016259701376797E-3</v>
      </c>
      <c r="G682" s="12">
        <v>-5.78703586357757E-2</v>
      </c>
      <c r="H682" s="14">
        <v>25.638892953723801</v>
      </c>
      <c r="I682" s="12">
        <v>-7.8327094330116906E-2</v>
      </c>
    </row>
    <row r="683" spans="1:9">
      <c r="A683" s="10" t="s">
        <v>5</v>
      </c>
      <c r="B683" s="10" t="s">
        <v>83</v>
      </c>
      <c r="C683" s="10" t="s">
        <v>153</v>
      </c>
      <c r="D683" s="10" t="str">
        <f>CONCATENATE(Table13[[#This Row],[Network]],Table13[[#This Row],[Daypart]])</f>
        <v>Lifetime MoviesLATE FRINGE PM</v>
      </c>
      <c r="E683" s="10" t="s">
        <v>7</v>
      </c>
      <c r="F683" s="12">
        <v>5.7887994571839199E-3</v>
      </c>
      <c r="G683" s="12">
        <v>-0.60821099081240004</v>
      </c>
      <c r="H683" s="14">
        <v>44.9287046426115</v>
      </c>
      <c r="I683" s="12">
        <v>-6.3707303799723503E-2</v>
      </c>
    </row>
    <row r="684" spans="1:9">
      <c r="A684" s="10" t="s">
        <v>15</v>
      </c>
      <c r="B684" s="10" t="s">
        <v>105</v>
      </c>
      <c r="C684" s="10" t="s">
        <v>153</v>
      </c>
      <c r="D684" s="10" t="str">
        <f>CONCATENATE(Table13[[#This Row],[Network]],Table13[[#This Row],[Daypart]])</f>
        <v>Oprah Winfrey NetworkLATE FRINGE PM</v>
      </c>
      <c r="E684" s="10" t="s">
        <v>7</v>
      </c>
      <c r="F684" s="12">
        <v>5.7597033954721599E-3</v>
      </c>
      <c r="G684" s="12">
        <v>-0.47712712582011002</v>
      </c>
      <c r="H684" s="14">
        <v>27.544418034777301</v>
      </c>
      <c r="I684" s="12">
        <v>7.8515448148405095E-2</v>
      </c>
    </row>
    <row r="685" spans="1:9">
      <c r="A685" s="10" t="s">
        <v>22</v>
      </c>
      <c r="B685" s="10" t="s">
        <v>56</v>
      </c>
      <c r="C685" s="10" t="s">
        <v>156</v>
      </c>
      <c r="D685" s="10" t="str">
        <f>CONCATENATE(Table13[[#This Row],[Network]],Table13[[#This Row],[Daypart]])</f>
        <v>Fox BusinessWEEKEND AFTERNOON</v>
      </c>
      <c r="E685" s="10" t="s">
        <v>26</v>
      </c>
      <c r="F685" s="12">
        <v>5.7542534921051804E-3</v>
      </c>
      <c r="G685" s="12">
        <v>0.30000646054049901</v>
      </c>
      <c r="H685" s="14">
        <v>15.833643909938401</v>
      </c>
      <c r="I685" s="12">
        <v>0.17155137013181401</v>
      </c>
    </row>
    <row r="686" spans="1:9">
      <c r="A686" s="10" t="s">
        <v>27</v>
      </c>
      <c r="B686" s="10" t="s">
        <v>35</v>
      </c>
      <c r="C686" s="10" t="s">
        <v>157</v>
      </c>
      <c r="D686" s="10" t="str">
        <f>CONCATENATE(Table13[[#This Row],[Network]],Table13[[#This Row],[Daypart]])</f>
        <v>CNBCWEEKEND DAY</v>
      </c>
      <c r="E686" s="10" t="s">
        <v>26</v>
      </c>
      <c r="F686" s="12">
        <v>5.7270017251192301E-3</v>
      </c>
      <c r="G686" s="12">
        <v>0.18424678438184899</v>
      </c>
      <c r="H686" s="14">
        <v>19.036548858810299</v>
      </c>
      <c r="I686" s="12">
        <v>0.102254899280186</v>
      </c>
    </row>
    <row r="687" spans="1:9">
      <c r="A687" s="10" t="s">
        <v>106</v>
      </c>
      <c r="B687" s="10" t="s">
        <v>107</v>
      </c>
      <c r="C687" s="10" t="s">
        <v>157</v>
      </c>
      <c r="D687" s="10" t="str">
        <f>CONCATENATE(Table13[[#This Row],[Network]],Table13[[#This Row],[Daypart]])</f>
        <v>Outdoor ChannelWEEKEND DAY</v>
      </c>
      <c r="E687" s="10" t="s">
        <v>7</v>
      </c>
      <c r="F687" s="12">
        <v>5.7237107058929803E-3</v>
      </c>
      <c r="G687" s="12">
        <v>0.62086273275648296</v>
      </c>
      <c r="H687" s="14">
        <v>29.099641620890001</v>
      </c>
      <c r="I687" s="12">
        <v>-0.12797268059889999</v>
      </c>
    </row>
    <row r="688" spans="1:9">
      <c r="A688" s="10" t="s">
        <v>15</v>
      </c>
      <c r="B688" s="10" t="s">
        <v>105</v>
      </c>
      <c r="C688" s="10" t="s">
        <v>152</v>
      </c>
      <c r="D688" s="10" t="str">
        <f>CONCATENATE(Table13[[#This Row],[Network]],Table13[[#This Row],[Daypart]])</f>
        <v>Oprah Winfrey NetworkLATE FRINGE AM</v>
      </c>
      <c r="E688" s="10" t="s">
        <v>7</v>
      </c>
      <c r="F688" s="12">
        <v>5.67274652940075E-3</v>
      </c>
      <c r="G688" s="12">
        <v>-0.49099424946122899</v>
      </c>
      <c r="H688" s="14">
        <v>46.742215043078801</v>
      </c>
      <c r="I688" s="12">
        <v>0.52030082113121401</v>
      </c>
    </row>
    <row r="689" spans="1:9">
      <c r="A689" s="10" t="s">
        <v>19</v>
      </c>
      <c r="B689" s="10" t="s">
        <v>20</v>
      </c>
      <c r="C689" s="10" t="s">
        <v>156</v>
      </c>
      <c r="D689" s="10" t="str">
        <f>CONCATENATE(Table13[[#This Row],[Network]],Table13[[#This Row],[Daypart]])</f>
        <v>BETWEEKEND AFTERNOON</v>
      </c>
      <c r="E689" s="10" t="s">
        <v>7</v>
      </c>
      <c r="F689" s="12">
        <v>5.5843103862748501E-3</v>
      </c>
      <c r="G689" s="12">
        <v>-0.757496078116072</v>
      </c>
      <c r="H689" s="14">
        <v>31.978130774051699</v>
      </c>
      <c r="I689" s="12">
        <v>-0.136169575489166</v>
      </c>
    </row>
    <row r="690" spans="1:9">
      <c r="A690" s="10" t="s">
        <v>15</v>
      </c>
      <c r="B690" s="10" t="s">
        <v>40</v>
      </c>
      <c r="C690" s="10" t="s">
        <v>151</v>
      </c>
      <c r="D690" s="10" t="str">
        <f>CONCATENATE(Table13[[#This Row],[Network]],Table13[[#This Row],[Daypart]])</f>
        <v>Destination AmericaEARLY MORNING</v>
      </c>
      <c r="E690" s="10" t="s">
        <v>7</v>
      </c>
      <c r="F690" s="12">
        <v>5.5165989485890998E-3</v>
      </c>
      <c r="G690" s="12">
        <v>0.29724522051755398</v>
      </c>
      <c r="H690" s="14">
        <v>29.7045258167045</v>
      </c>
      <c r="I690" s="12">
        <v>5.0411182994778002E-2</v>
      </c>
    </row>
    <row r="691" spans="1:9">
      <c r="A691" s="10" t="s">
        <v>22</v>
      </c>
      <c r="B691" s="10" t="s">
        <v>58</v>
      </c>
      <c r="C691" s="10" t="s">
        <v>151</v>
      </c>
      <c r="D691" s="10" t="str">
        <f>CONCATENATE(Table13[[#This Row],[Network]],Table13[[#This Row],[Daypart]])</f>
        <v>Fox Sports 1EARLY MORNING</v>
      </c>
      <c r="E691" s="10" t="s">
        <v>24</v>
      </c>
      <c r="F691" s="12">
        <v>5.4805516580336399E-3</v>
      </c>
      <c r="G691" s="12">
        <v>0.38426602690919698</v>
      </c>
      <c r="H691" s="14">
        <v>27.1053835559497</v>
      </c>
      <c r="I691" s="12">
        <v>0.25179209296239702</v>
      </c>
    </row>
    <row r="692" spans="1:9">
      <c r="A692" s="10" t="s">
        <v>19</v>
      </c>
      <c r="B692" s="10" t="s">
        <v>34</v>
      </c>
      <c r="C692" s="10" t="s">
        <v>151</v>
      </c>
      <c r="D692" s="10" t="str">
        <f>CONCATENATE(Table13[[#This Row],[Network]],Table13[[#This Row],[Daypart]])</f>
        <v>CMTVEARLY MORNING</v>
      </c>
      <c r="E692" s="10" t="s">
        <v>7</v>
      </c>
      <c r="F692" s="12">
        <v>5.4477541344850897E-3</v>
      </c>
      <c r="G692" s="12">
        <v>0.14727799048287599</v>
      </c>
      <c r="H692" s="14">
        <v>33.187115040253197</v>
      </c>
      <c r="I692" s="12">
        <v>8.9866095688379499E-2</v>
      </c>
    </row>
    <row r="693" spans="1:9">
      <c r="A693" s="10" t="s">
        <v>8</v>
      </c>
      <c r="B693" s="10" t="s">
        <v>164</v>
      </c>
      <c r="C693" s="10" t="s">
        <v>149</v>
      </c>
      <c r="D693" s="10" t="str">
        <f>CONCATENATE(Table13[[#This Row],[Network]],Table13[[#This Row],[Daypart]])</f>
        <v>ESPNEWSDAY TIME</v>
      </c>
      <c r="E693" s="10" t="s">
        <v>24</v>
      </c>
      <c r="F693" s="12">
        <v>5.4409641988034801E-3</v>
      </c>
      <c r="G693" s="12">
        <v>1.23394039203425</v>
      </c>
      <c r="H693" s="14">
        <v>33.790242065447202</v>
      </c>
      <c r="I693" s="12">
        <v>2.57199427838747E-2</v>
      </c>
    </row>
    <row r="694" spans="1:9">
      <c r="A694" s="10" t="s">
        <v>8</v>
      </c>
      <c r="B694" s="10" t="s">
        <v>44</v>
      </c>
      <c r="C694" s="10" t="s">
        <v>153</v>
      </c>
      <c r="D694" s="10" t="str">
        <f>CONCATENATE(Table13[[#This Row],[Network]],Table13[[#This Row],[Daypart]])</f>
        <v>Disney ChannelLATE FRINGE PM</v>
      </c>
      <c r="E694" s="10" t="s">
        <v>30</v>
      </c>
      <c r="F694" s="12">
        <v>5.4102117421765102E-3</v>
      </c>
      <c r="G694" s="12">
        <v>-0.46996834039806801</v>
      </c>
      <c r="H694" s="14">
        <v>29.354572616006202</v>
      </c>
      <c r="I694" s="12">
        <v>0.190451776758567</v>
      </c>
    </row>
    <row r="695" spans="1:9">
      <c r="A695" s="10"/>
      <c r="B695" s="10" t="s">
        <v>94</v>
      </c>
      <c r="C695" s="10" t="s">
        <v>149</v>
      </c>
      <c r="D695" s="10" t="str">
        <f>CONCATENATE(Table13[[#This Row],[Network]],Table13[[#This Row],[Daypart]])</f>
        <v>NBA TVDAY TIME</v>
      </c>
      <c r="E695" s="10" t="s">
        <v>24</v>
      </c>
      <c r="F695" s="12">
        <v>5.3766203933884003E-3</v>
      </c>
      <c r="G695" s="12">
        <v>0.36743861870026701</v>
      </c>
      <c r="H695" s="14">
        <v>28.356936438704299</v>
      </c>
      <c r="I695" s="12">
        <v>6.4830771515023103E-2</v>
      </c>
    </row>
    <row r="696" spans="1:9">
      <c r="A696" s="10" t="s">
        <v>134</v>
      </c>
      <c r="B696" s="10" t="s">
        <v>135</v>
      </c>
      <c r="C696" s="10" t="s">
        <v>150</v>
      </c>
      <c r="D696" s="10" t="str">
        <f>CONCATENATE(Table13[[#This Row],[Network]],Table13[[#This Row],[Daypart]])</f>
        <v>UP TVEARLY FRINGE</v>
      </c>
      <c r="E696" s="10" t="s">
        <v>7</v>
      </c>
      <c r="F696" s="12">
        <v>5.3430783307481999E-3</v>
      </c>
      <c r="G696" s="12">
        <v>0.31169033262373702</v>
      </c>
      <c r="H696" s="14">
        <v>46.136658308754001</v>
      </c>
      <c r="I696" s="12">
        <v>8.5896385898004607E-2</v>
      </c>
    </row>
    <row r="697" spans="1:9">
      <c r="A697" s="10" t="s">
        <v>85</v>
      </c>
      <c r="B697" s="10" t="s">
        <v>86</v>
      </c>
      <c r="C697" s="10" t="s">
        <v>153</v>
      </c>
      <c r="D697" s="10" t="str">
        <f>CONCATENATE(Table13[[#This Row],[Network]],Table13[[#This Row],[Daypart]])</f>
        <v>MLB NetworkLATE FRINGE PM</v>
      </c>
      <c r="E697" s="10" t="s">
        <v>24</v>
      </c>
      <c r="F697" s="12">
        <v>5.3109172529043598E-3</v>
      </c>
      <c r="G697" s="12">
        <v>2.6598385868677701</v>
      </c>
      <c r="H697" s="14">
        <v>20.625548924786699</v>
      </c>
      <c r="I697" s="12">
        <v>-0.12616961076639399</v>
      </c>
    </row>
    <row r="698" spans="1:9">
      <c r="A698" s="10" t="s">
        <v>5</v>
      </c>
      <c r="B698" s="10" t="s">
        <v>138</v>
      </c>
      <c r="C698" s="10" t="s">
        <v>152</v>
      </c>
      <c r="D698" s="10" t="str">
        <f>CONCATENATE(Table13[[#This Row],[Network]],Table13[[#This Row],[Daypart]])</f>
        <v>VicelandLATE FRINGE AM</v>
      </c>
      <c r="E698" s="10" t="s">
        <v>7</v>
      </c>
      <c r="F698" s="12">
        <v>5.3069087065837602E-3</v>
      </c>
      <c r="G698" s="12">
        <v>0.37598108835523703</v>
      </c>
      <c r="H698" s="14">
        <v>23.102388521061702</v>
      </c>
      <c r="I698" s="12">
        <v>-3.9562517761379097E-2</v>
      </c>
    </row>
    <row r="699" spans="1:9">
      <c r="A699" s="10" t="s">
        <v>141</v>
      </c>
      <c r="B699" s="10" t="s">
        <v>142</v>
      </c>
      <c r="C699" s="10" t="s">
        <v>154</v>
      </c>
      <c r="D699" s="10" t="str">
        <f>CONCATENATE(Table13[[#This Row],[Network]],Table13[[#This Row],[Daypart]])</f>
        <v>WGN AmericaOVER NIGHT</v>
      </c>
      <c r="E699" s="10" t="s">
        <v>7</v>
      </c>
      <c r="F699" s="12">
        <v>5.2777957201739101E-3</v>
      </c>
      <c r="G699" s="12">
        <v>5.76604593392717E-3</v>
      </c>
      <c r="H699" s="14">
        <v>35.897144295851497</v>
      </c>
      <c r="I699" s="12">
        <v>0.56036734006919797</v>
      </c>
    </row>
    <row r="700" spans="1:9">
      <c r="A700" s="10" t="s">
        <v>27</v>
      </c>
      <c r="B700" s="10" t="s">
        <v>162</v>
      </c>
      <c r="C700" s="10" t="s">
        <v>154</v>
      </c>
      <c r="D700" s="10" t="str">
        <f>CONCATENATE(Table13[[#This Row],[Network]],Table13[[#This Row],[Daypart]])</f>
        <v>Olympic ChannelOVER NIGHT</v>
      </c>
      <c r="E700" s="10" t="s">
        <v>24</v>
      </c>
      <c r="F700" s="12">
        <v>5.19761147162152E-3</v>
      </c>
      <c r="G700" s="12">
        <v>0.26400870397246901</v>
      </c>
      <c r="H700" s="14">
        <v>11.629554500824799</v>
      </c>
      <c r="I700" s="12">
        <v>-0.102591203731593</v>
      </c>
    </row>
    <row r="701" spans="1:9">
      <c r="A701" s="10" t="s">
        <v>15</v>
      </c>
      <c r="B701" s="10" t="s">
        <v>105</v>
      </c>
      <c r="C701" s="10" t="s">
        <v>151</v>
      </c>
      <c r="D701" s="10" t="str">
        <f>CONCATENATE(Table13[[#This Row],[Network]],Table13[[#This Row],[Daypart]])</f>
        <v>Oprah Winfrey NetworkEARLY MORNING</v>
      </c>
      <c r="E701" s="10" t="s">
        <v>7</v>
      </c>
      <c r="F701" s="12">
        <v>5.1858069610371503E-3</v>
      </c>
      <c r="G701" s="12">
        <v>-0.25808533420746599</v>
      </c>
      <c r="H701" s="14">
        <v>37.591085768042703</v>
      </c>
      <c r="I701" s="12">
        <v>0.100055254275226</v>
      </c>
    </row>
    <row r="702" spans="1:9">
      <c r="A702" s="10" t="s">
        <v>31</v>
      </c>
      <c r="B702" s="10" t="s">
        <v>116</v>
      </c>
      <c r="C702" s="10" t="s">
        <v>152</v>
      </c>
      <c r="D702" s="10" t="str">
        <f>CONCATENATE(Table13[[#This Row],[Network]],Table13[[#This Row],[Daypart]])</f>
        <v>SmithsonianLATE FRINGE AM</v>
      </c>
      <c r="E702" s="10" t="s">
        <v>7</v>
      </c>
      <c r="F702" s="12">
        <v>5.1811130345219298E-3</v>
      </c>
      <c r="G702" s="12">
        <v>0.26617324496634498</v>
      </c>
      <c r="H702" s="14">
        <v>26.262424349208299</v>
      </c>
      <c r="I702" s="12">
        <v>7.23492415437684E-2</v>
      </c>
    </row>
    <row r="703" spans="1:9">
      <c r="A703" s="10" t="s">
        <v>8</v>
      </c>
      <c r="B703" s="10" t="s">
        <v>46</v>
      </c>
      <c r="C703" s="10" t="s">
        <v>150</v>
      </c>
      <c r="D703" s="10" t="str">
        <f>CONCATENATE(Table13[[#This Row],[Network]],Table13[[#This Row],[Daypart]])</f>
        <v>Disney XDEARLY FRINGE</v>
      </c>
      <c r="E703" s="10" t="s">
        <v>30</v>
      </c>
      <c r="F703" s="12">
        <v>5.17883271516726E-3</v>
      </c>
      <c r="G703" s="12">
        <v>-0.16980164255939001</v>
      </c>
      <c r="H703" s="14">
        <v>27.286142587745701</v>
      </c>
      <c r="I703" s="12">
        <v>-0.186921244090966</v>
      </c>
    </row>
    <row r="704" spans="1:9">
      <c r="A704" s="10" t="s">
        <v>5</v>
      </c>
      <c r="B704" s="10" t="s">
        <v>138</v>
      </c>
      <c r="C704" s="10" t="s">
        <v>154</v>
      </c>
      <c r="D704" s="10" t="str">
        <f>CONCATENATE(Table13[[#This Row],[Network]],Table13[[#This Row],[Daypart]])</f>
        <v>VicelandOVER NIGHT</v>
      </c>
      <c r="E704" s="10" t="s">
        <v>7</v>
      </c>
      <c r="F704" s="12">
        <v>5.1047208661093796E-3</v>
      </c>
      <c r="G704" s="12">
        <v>0.41129287691234501</v>
      </c>
      <c r="H704" s="14">
        <v>32.774366957623798</v>
      </c>
      <c r="I704" s="12">
        <v>0.194874240005981</v>
      </c>
    </row>
    <row r="705" spans="1:9">
      <c r="A705" s="10" t="s">
        <v>15</v>
      </c>
      <c r="B705" s="10" t="s">
        <v>16</v>
      </c>
      <c r="C705" s="10" t="s">
        <v>153</v>
      </c>
      <c r="D705" s="10" t="str">
        <f>CONCATENATE(Table13[[#This Row],[Network]],Table13[[#This Row],[Daypart]])</f>
        <v>American Heroes ChannelLATE FRINGE PM</v>
      </c>
      <c r="E705" s="10" t="s">
        <v>7</v>
      </c>
      <c r="F705" s="12">
        <v>5.0947760139422203E-3</v>
      </c>
      <c r="G705" s="12">
        <v>0.188244473474767</v>
      </c>
      <c r="H705" s="14">
        <v>24.431638419762301</v>
      </c>
      <c r="I705" s="12">
        <v>-6.5447631043507704E-2</v>
      </c>
    </row>
    <row r="706" spans="1:9">
      <c r="A706" s="10" t="s">
        <v>15</v>
      </c>
      <c r="B706" s="10" t="s">
        <v>70</v>
      </c>
      <c r="C706" s="10" t="s">
        <v>154</v>
      </c>
      <c r="D706" s="10" t="str">
        <f>CONCATENATE(Table13[[#This Row],[Network]],Table13[[#This Row],[Daypart]])</f>
        <v>Great American CountryOVER NIGHT</v>
      </c>
      <c r="E706" s="10" t="s">
        <v>7</v>
      </c>
      <c r="F706" s="12">
        <v>5.0805371489130004E-3</v>
      </c>
      <c r="G706" s="12">
        <v>9.0090882355172194E-2</v>
      </c>
      <c r="H706" s="14">
        <v>14.702948040890201</v>
      </c>
      <c r="I706" s="12">
        <v>-0.10136467180445601</v>
      </c>
    </row>
    <row r="707" spans="1:9">
      <c r="A707" s="10"/>
      <c r="B707" s="10" t="s">
        <v>100</v>
      </c>
      <c r="C707" s="10" t="s">
        <v>154</v>
      </c>
      <c r="D707" s="10" t="str">
        <f>CONCATENATE(Table13[[#This Row],[Network]],Table13[[#This Row],[Daypart]])</f>
        <v>NHLOVER NIGHT</v>
      </c>
      <c r="E707" s="10" t="s">
        <v>24</v>
      </c>
      <c r="F707" s="12">
        <v>5.0795825875041096E-3</v>
      </c>
      <c r="G707" s="12">
        <v>15.9851361076181</v>
      </c>
      <c r="H707" s="14">
        <v>29.945121612738799</v>
      </c>
      <c r="I707" s="12">
        <v>-0.25761981901229902</v>
      </c>
    </row>
    <row r="708" spans="1:9">
      <c r="A708" s="10" t="s">
        <v>31</v>
      </c>
      <c r="B708" s="10" t="s">
        <v>113</v>
      </c>
      <c r="C708" s="10" t="s">
        <v>157</v>
      </c>
      <c r="D708" s="10" t="str">
        <f>CONCATENATE(Table13[[#This Row],[Network]],Table13[[#This Row],[Daypart]])</f>
        <v>POPWEEKEND DAY</v>
      </c>
      <c r="E708" s="10" t="s">
        <v>7</v>
      </c>
      <c r="F708" s="12">
        <v>5.0700086373445799E-3</v>
      </c>
      <c r="G708" s="12">
        <v>0.165785537990007</v>
      </c>
      <c r="H708" s="14">
        <v>60.492978298315698</v>
      </c>
      <c r="I708" s="12">
        <v>0.105495941248523</v>
      </c>
    </row>
    <row r="709" spans="1:9">
      <c r="A709" s="10" t="s">
        <v>85</v>
      </c>
      <c r="B709" s="10" t="s">
        <v>86</v>
      </c>
      <c r="C709" s="10" t="s">
        <v>157</v>
      </c>
      <c r="D709" s="10" t="str">
        <f>CONCATENATE(Table13[[#This Row],[Network]],Table13[[#This Row],[Daypart]])</f>
        <v>MLB NetworkWEEKEND DAY</v>
      </c>
      <c r="E709" s="10" t="s">
        <v>24</v>
      </c>
      <c r="F709" s="12">
        <v>5.0356059485441897E-3</v>
      </c>
      <c r="G709" s="12">
        <v>2.6414277289066401</v>
      </c>
      <c r="H709" s="14">
        <v>26.394819575397499</v>
      </c>
      <c r="I709" s="12">
        <v>-0.14702743477824701</v>
      </c>
    </row>
    <row r="710" spans="1:9">
      <c r="A710" s="10" t="s">
        <v>31</v>
      </c>
      <c r="B710" s="10" t="s">
        <v>116</v>
      </c>
      <c r="C710" s="10" t="s">
        <v>153</v>
      </c>
      <c r="D710" s="10" t="str">
        <f>CONCATENATE(Table13[[#This Row],[Network]],Table13[[#This Row],[Daypart]])</f>
        <v>SmithsonianLATE FRINGE PM</v>
      </c>
      <c r="E710" s="10" t="s">
        <v>7</v>
      </c>
      <c r="F710" s="12">
        <v>4.9803060112786398E-3</v>
      </c>
      <c r="G710" s="12">
        <v>0.41801592241109298</v>
      </c>
      <c r="H710" s="14">
        <v>22.7488619513007</v>
      </c>
      <c r="I710" s="12">
        <v>-8.7176407647601595E-2</v>
      </c>
    </row>
    <row r="711" spans="1:9">
      <c r="A711" s="10" t="s">
        <v>27</v>
      </c>
      <c r="B711" s="10" t="s">
        <v>69</v>
      </c>
      <c r="C711" s="10" t="s">
        <v>151</v>
      </c>
      <c r="D711" s="10" t="str">
        <f>CONCATENATE(Table13[[#This Row],[Network]],Table13[[#This Row],[Daypart]])</f>
        <v>GolfEARLY MORNING</v>
      </c>
      <c r="E711" s="10" t="s">
        <v>24</v>
      </c>
      <c r="F711" s="12">
        <v>4.9293052844672702E-3</v>
      </c>
      <c r="G711" s="12">
        <v>1.92300816271247</v>
      </c>
      <c r="H711" s="14">
        <v>34.200311006451301</v>
      </c>
      <c r="I711" s="12">
        <v>0.118727756104877</v>
      </c>
    </row>
    <row r="712" spans="1:9">
      <c r="A712" s="10" t="s">
        <v>134</v>
      </c>
      <c r="B712" s="10" t="s">
        <v>135</v>
      </c>
      <c r="C712" s="10" t="s">
        <v>149</v>
      </c>
      <c r="D712" s="10" t="str">
        <f>CONCATENATE(Table13[[#This Row],[Network]],Table13[[#This Row],[Daypart]])</f>
        <v>UP TVDAY TIME</v>
      </c>
      <c r="E712" s="10" t="s">
        <v>7</v>
      </c>
      <c r="F712" s="12">
        <v>4.8846885511634498E-3</v>
      </c>
      <c r="G712" s="12">
        <v>3.5975888421153901E-2</v>
      </c>
      <c r="H712" s="14">
        <v>46.432959005264699</v>
      </c>
      <c r="I712" s="12">
        <v>2.2408462067149599E-2</v>
      </c>
    </row>
    <row r="713" spans="1:9">
      <c r="A713" s="10" t="s">
        <v>27</v>
      </c>
      <c r="B713" s="10" t="s">
        <v>132</v>
      </c>
      <c r="C713" s="10" t="s">
        <v>149</v>
      </c>
      <c r="D713" s="10" t="str">
        <f>CONCATENATE(Table13[[#This Row],[Network]],Table13[[#This Row],[Daypart]])</f>
        <v>Universal KidsDAY TIME</v>
      </c>
      <c r="E713" s="10" t="s">
        <v>30</v>
      </c>
      <c r="F713" s="12">
        <v>4.8757557843607203E-3</v>
      </c>
      <c r="G713" s="12">
        <v>1.34825286159738E-2</v>
      </c>
      <c r="H713" s="14">
        <v>41.744325393073296</v>
      </c>
      <c r="I713" s="12">
        <v>-0.15996839461663501</v>
      </c>
    </row>
    <row r="714" spans="1:9" ht="28.5">
      <c r="A714" s="10" t="s">
        <v>71</v>
      </c>
      <c r="B714" s="10" t="s">
        <v>73</v>
      </c>
      <c r="C714" s="10" t="s">
        <v>153</v>
      </c>
      <c r="D714" s="10" t="str">
        <f>CONCATENATE(Table13[[#This Row],[Network]],Table13[[#This Row],[Daypart]])</f>
        <v>Hallmark Movies &amp; MysteriesLATE FRINGE PM</v>
      </c>
      <c r="E714" s="10" t="s">
        <v>7</v>
      </c>
      <c r="F714" s="12">
        <v>4.8315798830752196E-3</v>
      </c>
      <c r="G714" s="12">
        <v>-0.44968982773705102</v>
      </c>
      <c r="H714" s="14">
        <v>35.502807866012702</v>
      </c>
      <c r="I714" s="12">
        <v>-9.8491429621604294E-3</v>
      </c>
    </row>
    <row r="715" spans="1:9">
      <c r="A715" s="10" t="s">
        <v>19</v>
      </c>
      <c r="B715" s="10" t="s">
        <v>34</v>
      </c>
      <c r="C715" s="10" t="s">
        <v>154</v>
      </c>
      <c r="D715" s="10" t="str">
        <f>CONCATENATE(Table13[[#This Row],[Network]],Table13[[#This Row],[Daypart]])</f>
        <v>CMTVOVER NIGHT</v>
      </c>
      <c r="E715" s="10" t="s">
        <v>7</v>
      </c>
      <c r="F715" s="12">
        <v>4.8296161741474899E-3</v>
      </c>
      <c r="G715" s="12">
        <v>-0.22484818424838801</v>
      </c>
      <c r="H715" s="14">
        <v>39.800528817318998</v>
      </c>
      <c r="I715" s="12">
        <v>4.5503011295303299E-2</v>
      </c>
    </row>
    <row r="716" spans="1:9">
      <c r="A716" s="10" t="s">
        <v>15</v>
      </c>
      <c r="B716" s="10" t="s">
        <v>16</v>
      </c>
      <c r="C716" s="10" t="s">
        <v>157</v>
      </c>
      <c r="D716" s="10" t="str">
        <f>CONCATENATE(Table13[[#This Row],[Network]],Table13[[#This Row],[Daypart]])</f>
        <v>American Heroes ChannelWEEKEND DAY</v>
      </c>
      <c r="E716" s="10" t="s">
        <v>7</v>
      </c>
      <c r="F716" s="12">
        <v>4.8060676012610703E-3</v>
      </c>
      <c r="G716" s="12">
        <v>0.479918573894693</v>
      </c>
      <c r="H716" s="14">
        <v>28.335841925509499</v>
      </c>
      <c r="I716" s="12">
        <v>-0.19820822284477599</v>
      </c>
    </row>
    <row r="717" spans="1:9">
      <c r="A717" s="10" t="s">
        <v>13</v>
      </c>
      <c r="B717" s="10" t="s">
        <v>18</v>
      </c>
      <c r="C717" s="10" t="s">
        <v>151</v>
      </c>
      <c r="D717" s="10" t="str">
        <f>CONCATENATE(Table13[[#This Row],[Network]],Table13[[#This Row],[Daypart]])</f>
        <v>BBC AmericaEARLY MORNING</v>
      </c>
      <c r="E717" s="10" t="s">
        <v>7</v>
      </c>
      <c r="F717" s="12">
        <v>4.7893241637862304E-3</v>
      </c>
      <c r="G717" s="12">
        <v>0.14978880875314299</v>
      </c>
      <c r="H717" s="14">
        <v>42.297540970375998</v>
      </c>
      <c r="I717" s="12">
        <v>0.26315987232978999</v>
      </c>
    </row>
    <row r="718" spans="1:9">
      <c r="A718" s="10" t="s">
        <v>22</v>
      </c>
      <c r="B718" s="10" t="s">
        <v>23</v>
      </c>
      <c r="C718" s="10" t="s">
        <v>150</v>
      </c>
      <c r="D718" s="10" t="str">
        <f>CONCATENATE(Table13[[#This Row],[Network]],Table13[[#This Row],[Daypart]])</f>
        <v>Big Ten NetworkEARLY FRINGE</v>
      </c>
      <c r="E718" s="10" t="s">
        <v>24</v>
      </c>
      <c r="F718" s="12">
        <v>4.7867280128750904E-3</v>
      </c>
      <c r="G718" s="12">
        <v>2.02735872476751</v>
      </c>
      <c r="H718" s="14">
        <v>22.974696029742201</v>
      </c>
      <c r="I718" s="12">
        <v>0.21970943369766499</v>
      </c>
    </row>
    <row r="719" spans="1:9">
      <c r="A719" s="10" t="s">
        <v>134</v>
      </c>
      <c r="B719" s="10" t="s">
        <v>135</v>
      </c>
      <c r="C719" s="10" t="s">
        <v>156</v>
      </c>
      <c r="D719" s="10" t="str">
        <f>CONCATENATE(Table13[[#This Row],[Network]],Table13[[#This Row],[Daypart]])</f>
        <v>UP TVWEEKEND AFTERNOON</v>
      </c>
      <c r="E719" s="10" t="s">
        <v>7</v>
      </c>
      <c r="F719" s="12">
        <v>4.7772760001929598E-3</v>
      </c>
      <c r="G719" s="12">
        <v>-0.23347100323849601</v>
      </c>
      <c r="H719" s="14">
        <v>64.998195650615799</v>
      </c>
      <c r="I719" s="12">
        <v>0.40147405484255499</v>
      </c>
    </row>
    <row r="720" spans="1:9">
      <c r="A720" s="10" t="s">
        <v>85</v>
      </c>
      <c r="B720" s="10" t="s">
        <v>86</v>
      </c>
      <c r="C720" s="10" t="s">
        <v>154</v>
      </c>
      <c r="D720" s="10" t="str">
        <f>CONCATENATE(Table13[[#This Row],[Network]],Table13[[#This Row],[Daypart]])</f>
        <v>MLB NetworkOVER NIGHT</v>
      </c>
      <c r="E720" s="10" t="s">
        <v>24</v>
      </c>
      <c r="F720" s="12">
        <v>4.7009392554526299E-3</v>
      </c>
      <c r="G720" s="12">
        <v>2.40809669968611</v>
      </c>
      <c r="H720" s="14">
        <v>30.3647826778957</v>
      </c>
      <c r="I720" s="12">
        <v>-0.11627744915287699</v>
      </c>
    </row>
    <row r="721" spans="1:9">
      <c r="A721" s="10" t="s">
        <v>19</v>
      </c>
      <c r="B721" s="10" t="s">
        <v>137</v>
      </c>
      <c r="C721" s="10" t="s">
        <v>153</v>
      </c>
      <c r="D721" s="10" t="str">
        <f>CONCATENATE(Table13[[#This Row],[Network]],Table13[[#This Row],[Daypart]])</f>
        <v>VH1LATE FRINGE PM</v>
      </c>
      <c r="E721" s="10" t="s">
        <v>7</v>
      </c>
      <c r="F721" s="12">
        <v>4.6905565476839601E-3</v>
      </c>
      <c r="G721" s="12">
        <v>-0.764923944904769</v>
      </c>
      <c r="H721" s="14">
        <v>31.435408061464301</v>
      </c>
      <c r="I721" s="12">
        <v>0.26488541489768902</v>
      </c>
    </row>
    <row r="722" spans="1:9">
      <c r="A722" s="10" t="s">
        <v>8</v>
      </c>
      <c r="B722" s="10" t="s">
        <v>164</v>
      </c>
      <c r="C722" s="10" t="s">
        <v>154</v>
      </c>
      <c r="D722" s="10" t="str">
        <f>CONCATENATE(Table13[[#This Row],[Network]],Table13[[#This Row],[Daypart]])</f>
        <v>ESPNEWSOVER NIGHT</v>
      </c>
      <c r="E722" s="10" t="s">
        <v>24</v>
      </c>
      <c r="F722" s="12">
        <v>4.6762432715543797E-3</v>
      </c>
      <c r="G722" s="12">
        <v>1.3276836923565301</v>
      </c>
      <c r="H722" s="14">
        <v>32.224958564384998</v>
      </c>
      <c r="I722" s="12">
        <v>2.9825979047991901E-2</v>
      </c>
    </row>
    <row r="723" spans="1:9">
      <c r="A723" s="10" t="s">
        <v>19</v>
      </c>
      <c r="B723" s="10" t="s">
        <v>20</v>
      </c>
      <c r="C723" s="10" t="s">
        <v>149</v>
      </c>
      <c r="D723" s="10" t="str">
        <f>CONCATENATE(Table13[[#This Row],[Network]],Table13[[#This Row],[Daypart]])</f>
        <v>BETDAY TIME</v>
      </c>
      <c r="E723" s="10" t="s">
        <v>7</v>
      </c>
      <c r="F723" s="12">
        <v>4.6578836135974903E-3</v>
      </c>
      <c r="G723" s="12">
        <v>-0.78442189691907505</v>
      </c>
      <c r="H723" s="14">
        <v>37.278806146220298</v>
      </c>
      <c r="I723" s="12">
        <v>-4.3126905027035999E-2</v>
      </c>
    </row>
    <row r="724" spans="1:9" ht="28.5">
      <c r="A724" s="10" t="s">
        <v>71</v>
      </c>
      <c r="B724" s="10" t="s">
        <v>73</v>
      </c>
      <c r="C724" s="10" t="s">
        <v>152</v>
      </c>
      <c r="D724" s="10" t="str">
        <f>CONCATENATE(Table13[[#This Row],[Network]],Table13[[#This Row],[Daypart]])</f>
        <v>Hallmark Movies &amp; MysteriesLATE FRINGE AM</v>
      </c>
      <c r="E724" s="10" t="s">
        <v>7</v>
      </c>
      <c r="F724" s="12">
        <v>4.6542103402565597E-3</v>
      </c>
      <c r="G724" s="12">
        <v>-0.47608933826391298</v>
      </c>
      <c r="H724" s="14">
        <v>54.848551686146699</v>
      </c>
      <c r="I724" s="12">
        <v>0.19284528743316401</v>
      </c>
    </row>
    <row r="725" spans="1:9">
      <c r="A725" s="10" t="s">
        <v>176</v>
      </c>
      <c r="B725" s="10" t="s">
        <v>177</v>
      </c>
      <c r="C725" s="10" t="s">
        <v>155</v>
      </c>
      <c r="D725" s="10" t="str">
        <f>CONCATENATE(Table13[[#This Row],[Network]],Table13[[#This Row],[Daypart]])</f>
        <v>Teen NickPRIME TIME</v>
      </c>
      <c r="E725" s="10" t="s">
        <v>176</v>
      </c>
      <c r="F725" s="12">
        <v>4.6305137211155901E-3</v>
      </c>
      <c r="G725" s="12">
        <v>0.29499662759513001</v>
      </c>
      <c r="H725" s="14">
        <v>19.435213307027301</v>
      </c>
      <c r="I725" s="12">
        <v>-0.12625052040964299</v>
      </c>
    </row>
    <row r="726" spans="1:9">
      <c r="A726" s="10" t="s">
        <v>5</v>
      </c>
      <c r="B726" s="10" t="s">
        <v>138</v>
      </c>
      <c r="C726" s="10" t="s">
        <v>151</v>
      </c>
      <c r="D726" s="10" t="str">
        <f>CONCATENATE(Table13[[#This Row],[Network]],Table13[[#This Row],[Daypart]])</f>
        <v>VicelandEARLY MORNING</v>
      </c>
      <c r="E726" s="10" t="s">
        <v>7</v>
      </c>
      <c r="F726" s="12">
        <v>4.6014658317050103E-3</v>
      </c>
      <c r="G726" s="12">
        <v>-0.13063986158722901</v>
      </c>
      <c r="H726" s="14">
        <v>23.420255142224999</v>
      </c>
      <c r="I726" s="12">
        <v>0.17861609527614</v>
      </c>
    </row>
    <row r="727" spans="1:9">
      <c r="A727" s="10"/>
      <c r="B727" s="10" t="s">
        <v>25</v>
      </c>
      <c r="C727" s="10" t="s">
        <v>149</v>
      </c>
      <c r="D727" s="10" t="str">
        <f>CONCATENATE(Table13[[#This Row],[Network]],Table13[[#This Row],[Daypart]])</f>
        <v>Bloomberg HDDAY TIME</v>
      </c>
      <c r="E727" s="10" t="s">
        <v>26</v>
      </c>
      <c r="F727" s="12">
        <v>4.4868777238236202E-3</v>
      </c>
      <c r="G727" s="12">
        <v>0.559969323411178</v>
      </c>
      <c r="H727" s="14">
        <v>44.112521664511299</v>
      </c>
      <c r="I727" s="12">
        <v>0.243364708570317</v>
      </c>
    </row>
    <row r="728" spans="1:9">
      <c r="A728" s="10" t="s">
        <v>8</v>
      </c>
      <c r="B728" s="10" t="s">
        <v>93</v>
      </c>
      <c r="C728" s="10" t="s">
        <v>151</v>
      </c>
      <c r="D728" s="10" t="str">
        <f>CONCATENATE(Table13[[#This Row],[Network]],Table13[[#This Row],[Daypart]])</f>
        <v>National Geographic WildEARLY MORNING</v>
      </c>
      <c r="E728" s="10" t="s">
        <v>7</v>
      </c>
      <c r="F728" s="12">
        <v>4.46872248379151E-3</v>
      </c>
      <c r="G728" s="12">
        <v>4.6976844722301202E-2</v>
      </c>
      <c r="H728" s="14">
        <v>26.4998085815233</v>
      </c>
      <c r="I728" s="12">
        <v>9.5033412459641906E-2</v>
      </c>
    </row>
    <row r="729" spans="1:9">
      <c r="A729" s="10" t="s">
        <v>108</v>
      </c>
      <c r="B729" s="10" t="s">
        <v>109</v>
      </c>
      <c r="C729" s="10" t="s">
        <v>154</v>
      </c>
      <c r="D729" s="10" t="str">
        <f>CONCATENATE(Table13[[#This Row],[Network]],Table13[[#This Row],[Daypart]])</f>
        <v>OvationOVER NIGHT</v>
      </c>
      <c r="E729" s="10" t="s">
        <v>7</v>
      </c>
      <c r="F729" s="12">
        <v>4.4682982117459098E-3</v>
      </c>
      <c r="G729" s="12">
        <v>-6.7807335438140506E-2</v>
      </c>
      <c r="H729" s="14">
        <v>25.741166319195202</v>
      </c>
      <c r="I729" s="12">
        <v>-0.19401457709745301</v>
      </c>
    </row>
    <row r="730" spans="1:9">
      <c r="A730" s="10" t="s">
        <v>106</v>
      </c>
      <c r="B730" s="10" t="s">
        <v>107</v>
      </c>
      <c r="C730" s="10" t="s">
        <v>153</v>
      </c>
      <c r="D730" s="10" t="str">
        <f>CONCATENATE(Table13[[#This Row],[Network]],Table13[[#This Row],[Daypart]])</f>
        <v>Outdoor ChannelLATE FRINGE PM</v>
      </c>
      <c r="E730" s="10" t="s">
        <v>7</v>
      </c>
      <c r="F730" s="12">
        <v>4.4623833244101596E-3</v>
      </c>
      <c r="G730" s="12">
        <v>0.43511903858261303</v>
      </c>
      <c r="H730" s="14">
        <v>29.850002776958</v>
      </c>
      <c r="I730" s="12">
        <v>0.23841155849023599</v>
      </c>
    </row>
    <row r="731" spans="1:9">
      <c r="A731" s="10" t="s">
        <v>106</v>
      </c>
      <c r="B731" s="10" t="s">
        <v>107</v>
      </c>
      <c r="C731" s="10" t="s">
        <v>152</v>
      </c>
      <c r="D731" s="10" t="str">
        <f>CONCATENATE(Table13[[#This Row],[Network]],Table13[[#This Row],[Daypart]])</f>
        <v>Outdoor ChannelLATE FRINGE AM</v>
      </c>
      <c r="E731" s="10" t="s">
        <v>7</v>
      </c>
      <c r="F731" s="12">
        <v>4.3845844654079999E-3</v>
      </c>
      <c r="G731" s="12">
        <v>0.40974774152625598</v>
      </c>
      <c r="H731" s="14">
        <v>32.068775720993301</v>
      </c>
      <c r="I731" s="12">
        <v>2.2216886550638099E-2</v>
      </c>
    </row>
    <row r="732" spans="1:9">
      <c r="A732" s="10" t="s">
        <v>8</v>
      </c>
      <c r="B732" s="10" t="s">
        <v>164</v>
      </c>
      <c r="C732" s="10" t="s">
        <v>157</v>
      </c>
      <c r="D732" s="10" t="str">
        <f>CONCATENATE(Table13[[#This Row],[Network]],Table13[[#This Row],[Daypart]])</f>
        <v>ESPNEWSWEEKEND DAY</v>
      </c>
      <c r="E732" s="10" t="s">
        <v>24</v>
      </c>
      <c r="F732" s="12">
        <v>4.3671377972346603E-3</v>
      </c>
      <c r="G732" s="12">
        <v>1.6998675961993099</v>
      </c>
      <c r="H732" s="14">
        <v>19.469403432886999</v>
      </c>
      <c r="I732" s="12">
        <v>-0.18503693741143701</v>
      </c>
    </row>
    <row r="733" spans="1:9">
      <c r="A733" s="10"/>
      <c r="B733" s="10" t="s">
        <v>163</v>
      </c>
      <c r="C733" s="10" t="s">
        <v>149</v>
      </c>
      <c r="D733" s="10" t="str">
        <f>CONCATENATE(Table13[[#This Row],[Network]],Table13[[#This Row],[Daypart]])</f>
        <v>The Sportsman ChannelDAY TIME</v>
      </c>
      <c r="E733" s="10" t="s">
        <v>24</v>
      </c>
      <c r="F733" s="12">
        <v>4.3623858848605701E-3</v>
      </c>
      <c r="G733" s="12">
        <v>0.707060650373174</v>
      </c>
      <c r="H733" s="14">
        <v>19.107745748054299</v>
      </c>
      <c r="I733" s="12">
        <v>-0.110691431724636</v>
      </c>
    </row>
    <row r="734" spans="1:9">
      <c r="A734" s="10" t="s">
        <v>134</v>
      </c>
      <c r="B734" s="10" t="s">
        <v>135</v>
      </c>
      <c r="C734" s="10" t="s">
        <v>157</v>
      </c>
      <c r="D734" s="10" t="str">
        <f>CONCATENATE(Table13[[#This Row],[Network]],Table13[[#This Row],[Daypart]])</f>
        <v>UP TVWEEKEND DAY</v>
      </c>
      <c r="E734" s="10" t="s">
        <v>7</v>
      </c>
      <c r="F734" s="12">
        <v>4.3616573229656201E-3</v>
      </c>
      <c r="G734" s="12">
        <v>-0.15486875360746299</v>
      </c>
      <c r="H734" s="14">
        <v>33.165533672202699</v>
      </c>
      <c r="I734" s="12">
        <v>0.235843775343901</v>
      </c>
    </row>
    <row r="735" spans="1:9">
      <c r="A735" s="10" t="s">
        <v>108</v>
      </c>
      <c r="B735" s="10" t="s">
        <v>109</v>
      </c>
      <c r="C735" s="10" t="s">
        <v>156</v>
      </c>
      <c r="D735" s="10" t="str">
        <f>CONCATENATE(Table13[[#This Row],[Network]],Table13[[#This Row],[Daypart]])</f>
        <v>OvationWEEKEND AFTERNOON</v>
      </c>
      <c r="E735" s="10" t="s">
        <v>7</v>
      </c>
      <c r="F735" s="12">
        <v>4.3523507009326102E-3</v>
      </c>
      <c r="G735" s="12">
        <v>4.8969486574867799E-2</v>
      </c>
      <c r="H735" s="14">
        <v>40.4</v>
      </c>
      <c r="I735" s="12">
        <v>8.6165803766212301E-2</v>
      </c>
    </row>
    <row r="736" spans="1:9">
      <c r="A736" s="10" t="s">
        <v>8</v>
      </c>
      <c r="B736" s="10" t="s">
        <v>44</v>
      </c>
      <c r="C736" s="10" t="s">
        <v>154</v>
      </c>
      <c r="D736" s="10" t="str">
        <f>CONCATENATE(Table13[[#This Row],[Network]],Table13[[#This Row],[Daypart]])</f>
        <v>Disney ChannelOVER NIGHT</v>
      </c>
      <c r="E736" s="10" t="s">
        <v>30</v>
      </c>
      <c r="F736" s="12">
        <v>4.3511351459591899E-3</v>
      </c>
      <c r="G736" s="12">
        <v>-0.54901618823370402</v>
      </c>
      <c r="H736" s="14">
        <v>72.262780086838703</v>
      </c>
      <c r="I736" s="12">
        <v>0.27943327616018498</v>
      </c>
    </row>
    <row r="737" spans="1:9">
      <c r="A737" s="10" t="s">
        <v>31</v>
      </c>
      <c r="B737" s="10" t="s">
        <v>116</v>
      </c>
      <c r="C737" s="10" t="s">
        <v>154</v>
      </c>
      <c r="D737" s="10" t="str">
        <f>CONCATENATE(Table13[[#This Row],[Network]],Table13[[#This Row],[Daypart]])</f>
        <v>SmithsonianOVER NIGHT</v>
      </c>
      <c r="E737" s="10" t="s">
        <v>7</v>
      </c>
      <c r="F737" s="12">
        <v>4.3451281442337501E-3</v>
      </c>
      <c r="G737" s="12">
        <v>0.319603513462972</v>
      </c>
      <c r="H737" s="14">
        <v>39.026160639224997</v>
      </c>
      <c r="I737" s="12">
        <v>0.75690100863096799</v>
      </c>
    </row>
    <row r="738" spans="1:9">
      <c r="A738" s="10" t="s">
        <v>5</v>
      </c>
      <c r="B738" s="10" t="s">
        <v>83</v>
      </c>
      <c r="C738" s="10" t="s">
        <v>151</v>
      </c>
      <c r="D738" s="10" t="str">
        <f>CONCATENATE(Table13[[#This Row],[Network]],Table13[[#This Row],[Daypart]])</f>
        <v>Lifetime MoviesEARLY MORNING</v>
      </c>
      <c r="E738" s="10" t="s">
        <v>7</v>
      </c>
      <c r="F738" s="12">
        <v>4.3402420653526402E-3</v>
      </c>
      <c r="G738" s="12">
        <v>-0.40249509341358097</v>
      </c>
      <c r="H738" s="14">
        <v>47.757838587854998</v>
      </c>
      <c r="I738" s="12">
        <v>-0.245991816256388</v>
      </c>
    </row>
    <row r="739" spans="1:9">
      <c r="A739" s="10" t="s">
        <v>22</v>
      </c>
      <c r="B739" s="10" t="s">
        <v>56</v>
      </c>
      <c r="C739" s="10" t="s">
        <v>154</v>
      </c>
      <c r="D739" s="10" t="str">
        <f>CONCATENATE(Table13[[#This Row],[Network]],Table13[[#This Row],[Daypart]])</f>
        <v>Fox BusinessOVER NIGHT</v>
      </c>
      <c r="E739" s="10" t="s">
        <v>26</v>
      </c>
      <c r="F739" s="12">
        <v>4.2744784219063796E-3</v>
      </c>
      <c r="G739" s="12">
        <v>-7.9165996287315799E-2</v>
      </c>
      <c r="H739" s="14">
        <v>18.2590139965322</v>
      </c>
      <c r="I739" s="12">
        <v>-8.7133240623902097E-2</v>
      </c>
    </row>
    <row r="740" spans="1:9">
      <c r="A740" s="10" t="s">
        <v>19</v>
      </c>
      <c r="B740" s="10" t="s">
        <v>137</v>
      </c>
      <c r="C740" s="10" t="s">
        <v>152</v>
      </c>
      <c r="D740" s="10" t="str">
        <f>CONCATENATE(Table13[[#This Row],[Network]],Table13[[#This Row],[Daypart]])</f>
        <v>VH1LATE FRINGE AM</v>
      </c>
      <c r="E740" s="10" t="s">
        <v>7</v>
      </c>
      <c r="F740" s="12">
        <v>4.2680604976919204E-3</v>
      </c>
      <c r="G740" s="12">
        <v>-0.76568566975768904</v>
      </c>
      <c r="H740" s="14">
        <v>33.117933986753499</v>
      </c>
      <c r="I740" s="12">
        <v>0.198199947674502</v>
      </c>
    </row>
    <row r="741" spans="1:9">
      <c r="A741" s="10"/>
      <c r="B741" s="10" t="s">
        <v>25</v>
      </c>
      <c r="C741" s="10" t="s">
        <v>150</v>
      </c>
      <c r="D741" s="10" t="str">
        <f>CONCATENATE(Table13[[#This Row],[Network]],Table13[[#This Row],[Daypart]])</f>
        <v>Bloomberg HDEARLY FRINGE</v>
      </c>
      <c r="E741" s="10" t="s">
        <v>26</v>
      </c>
      <c r="F741" s="12">
        <v>4.2573992141138398E-3</v>
      </c>
      <c r="G741" s="12">
        <v>0.75149288641748002</v>
      </c>
      <c r="H741" s="14">
        <v>22.677934572010201</v>
      </c>
      <c r="I741" s="12">
        <v>6.8586145529976203E-2</v>
      </c>
    </row>
    <row r="742" spans="1:9">
      <c r="A742" s="10" t="s">
        <v>19</v>
      </c>
      <c r="B742" s="10" t="s">
        <v>104</v>
      </c>
      <c r="C742" s="10" t="s">
        <v>157</v>
      </c>
      <c r="D742" s="10" t="str">
        <f>CONCATENATE(Table13[[#This Row],[Network]],Table13[[#This Row],[Daypart]])</f>
        <v>Nick@NiteWEEKEND DAY</v>
      </c>
      <c r="E742" s="10" t="s">
        <v>30</v>
      </c>
      <c r="F742" s="12">
        <v>4.2432071798779699E-3</v>
      </c>
      <c r="G742" s="12">
        <v>-0.24860268383074799</v>
      </c>
      <c r="H742" s="14">
        <v>33.051580924140197</v>
      </c>
      <c r="I742" s="12">
        <v>-0.12816602081588199</v>
      </c>
    </row>
    <row r="743" spans="1:9" ht="28.5">
      <c r="A743" s="10" t="s">
        <v>71</v>
      </c>
      <c r="B743" s="10" t="s">
        <v>73</v>
      </c>
      <c r="C743" s="10" t="s">
        <v>154</v>
      </c>
      <c r="D743" s="10" t="str">
        <f>CONCATENATE(Table13[[#This Row],[Network]],Table13[[#This Row],[Daypart]])</f>
        <v>Hallmark Movies &amp; MysteriesOVER NIGHT</v>
      </c>
      <c r="E743" s="10" t="s">
        <v>7</v>
      </c>
      <c r="F743" s="12">
        <v>4.2311669803967002E-3</v>
      </c>
      <c r="G743" s="12">
        <v>-0.44929635702146697</v>
      </c>
      <c r="H743" s="14">
        <v>71.904950322401206</v>
      </c>
      <c r="I743" s="12">
        <v>0.291280047602548</v>
      </c>
    </row>
    <row r="744" spans="1:9">
      <c r="A744" s="10" t="s">
        <v>106</v>
      </c>
      <c r="B744" s="10" t="s">
        <v>107</v>
      </c>
      <c r="C744" s="10" t="s">
        <v>151</v>
      </c>
      <c r="D744" s="10" t="str">
        <f>CONCATENATE(Table13[[#This Row],[Network]],Table13[[#This Row],[Daypart]])</f>
        <v>Outdoor ChannelEARLY MORNING</v>
      </c>
      <c r="E744" s="10" t="s">
        <v>7</v>
      </c>
      <c r="F744" s="12">
        <v>4.1876430133837702E-3</v>
      </c>
      <c r="G744" s="12">
        <v>0.54189680983250299</v>
      </c>
      <c r="H744" s="14">
        <v>29.3826811367502</v>
      </c>
      <c r="I744" s="12">
        <v>9.9082538911494898E-3</v>
      </c>
    </row>
    <row r="745" spans="1:9">
      <c r="A745" s="10"/>
      <c r="B745" s="10" t="s">
        <v>94</v>
      </c>
      <c r="C745" s="10" t="s">
        <v>152</v>
      </c>
      <c r="D745" s="10" t="str">
        <f>CONCATENATE(Table13[[#This Row],[Network]],Table13[[#This Row],[Daypart]])</f>
        <v>NBA TVLATE FRINGE AM</v>
      </c>
      <c r="E745" s="10" t="s">
        <v>24</v>
      </c>
      <c r="F745" s="12">
        <v>4.1776183365959899E-3</v>
      </c>
      <c r="G745" s="12">
        <v>2.4242617347119402E-3</v>
      </c>
      <c r="H745" s="14">
        <v>29.9328466329065</v>
      </c>
      <c r="I745" s="12">
        <v>0.116074157941332</v>
      </c>
    </row>
    <row r="746" spans="1:9">
      <c r="A746" s="10" t="s">
        <v>15</v>
      </c>
      <c r="B746" s="10" t="s">
        <v>105</v>
      </c>
      <c r="C746" s="10" t="s">
        <v>157</v>
      </c>
      <c r="D746" s="10" t="str">
        <f>CONCATENATE(Table13[[#This Row],[Network]],Table13[[#This Row],[Daypart]])</f>
        <v>Oprah Winfrey NetworkWEEKEND DAY</v>
      </c>
      <c r="E746" s="10" t="s">
        <v>7</v>
      </c>
      <c r="F746" s="12">
        <v>4.1771815571204204E-3</v>
      </c>
      <c r="G746" s="12">
        <v>-0.28746025409149101</v>
      </c>
      <c r="H746" s="14">
        <v>36.332796020743999</v>
      </c>
      <c r="I746" s="12">
        <v>4.8275746431968502E-3</v>
      </c>
    </row>
    <row r="747" spans="1:9">
      <c r="A747" s="10" t="s">
        <v>8</v>
      </c>
      <c r="B747" s="10" t="s">
        <v>53</v>
      </c>
      <c r="C747" s="10" t="s">
        <v>153</v>
      </c>
      <c r="D747" s="10" t="str">
        <f>CONCATENATE(Table13[[#This Row],[Network]],Table13[[#This Row],[Daypart]])</f>
        <v>ESPNULATE FRINGE PM</v>
      </c>
      <c r="E747" s="10" t="s">
        <v>24</v>
      </c>
      <c r="F747" s="12">
        <v>4.1721226447184101E-3</v>
      </c>
      <c r="G747" s="12">
        <v>0.99492030255265895</v>
      </c>
      <c r="H747" s="14">
        <v>18.967178069969201</v>
      </c>
      <c r="I747" s="12">
        <v>-0.31276392124895203</v>
      </c>
    </row>
    <row r="748" spans="1:9">
      <c r="A748" s="10" t="s">
        <v>27</v>
      </c>
      <c r="B748" s="10" t="s">
        <v>162</v>
      </c>
      <c r="C748" s="10" t="s">
        <v>155</v>
      </c>
      <c r="D748" s="10" t="str">
        <f>CONCATENATE(Table13[[#This Row],[Network]],Table13[[#This Row],[Daypart]])</f>
        <v>Olympic ChannelPRIME TIME</v>
      </c>
      <c r="E748" s="10" t="s">
        <v>24</v>
      </c>
      <c r="F748" s="12">
        <v>4.14629655166961E-3</v>
      </c>
      <c r="G748" s="12">
        <v>3.0687646915004101</v>
      </c>
      <c r="H748" s="14">
        <v>25.962024009415199</v>
      </c>
      <c r="I748" s="12">
        <v>-1.89423511290202E-2</v>
      </c>
    </row>
    <row r="749" spans="1:9">
      <c r="A749" s="10" t="s">
        <v>8</v>
      </c>
      <c r="B749" s="10" t="s">
        <v>46</v>
      </c>
      <c r="C749" s="10" t="s">
        <v>155</v>
      </c>
      <c r="D749" s="10" t="str">
        <f>CONCATENATE(Table13[[#This Row],[Network]],Table13[[#This Row],[Daypart]])</f>
        <v>Disney XDPRIME TIME</v>
      </c>
      <c r="E749" s="10" t="s">
        <v>30</v>
      </c>
      <c r="F749" s="12">
        <v>4.1321567332589402E-3</v>
      </c>
      <c r="G749" s="12">
        <v>-0.25822646404413802</v>
      </c>
      <c r="H749" s="14">
        <v>22.5047743739112</v>
      </c>
      <c r="I749" s="12">
        <v>5.6245355763240801E-2</v>
      </c>
    </row>
    <row r="750" spans="1:9">
      <c r="A750" s="10"/>
      <c r="B750" s="10" t="s">
        <v>94</v>
      </c>
      <c r="C750" s="10" t="s">
        <v>153</v>
      </c>
      <c r="D750" s="10" t="str">
        <f>CONCATENATE(Table13[[#This Row],[Network]],Table13[[#This Row],[Daypart]])</f>
        <v>NBA TVLATE FRINGE PM</v>
      </c>
      <c r="E750" s="10" t="s">
        <v>24</v>
      </c>
      <c r="F750" s="12">
        <v>4.1232594795130601E-3</v>
      </c>
      <c r="G750" s="12">
        <v>1.8847293908015601E-2</v>
      </c>
      <c r="H750" s="14">
        <v>29.388843138700299</v>
      </c>
      <c r="I750" s="12">
        <v>4.01513569571166E-2</v>
      </c>
    </row>
    <row r="751" spans="1:9">
      <c r="A751" s="10" t="s">
        <v>15</v>
      </c>
      <c r="B751" s="10" t="s">
        <v>38</v>
      </c>
      <c r="C751" s="10" t="s">
        <v>151</v>
      </c>
      <c r="D751" s="10" t="str">
        <f>CONCATENATE(Table13[[#This Row],[Network]],Table13[[#This Row],[Daypart]])</f>
        <v>Cooking ChannelEARLY MORNING</v>
      </c>
      <c r="E751" s="10" t="s">
        <v>7</v>
      </c>
      <c r="F751" s="12">
        <v>4.09506357440244E-3</v>
      </c>
      <c r="G751" s="12">
        <v>0.113755608131186</v>
      </c>
      <c r="H751" s="14">
        <v>32.719286744276999</v>
      </c>
      <c r="I751" s="12">
        <v>0.52755539993910305</v>
      </c>
    </row>
    <row r="752" spans="1:9">
      <c r="A752" s="10" t="s">
        <v>15</v>
      </c>
      <c r="B752" s="10" t="s">
        <v>105</v>
      </c>
      <c r="C752" s="10" t="s">
        <v>154</v>
      </c>
      <c r="D752" s="10" t="str">
        <f>CONCATENATE(Table13[[#This Row],[Network]],Table13[[#This Row],[Daypart]])</f>
        <v>Oprah Winfrey NetworkOVER NIGHT</v>
      </c>
      <c r="E752" s="10" t="s">
        <v>7</v>
      </c>
      <c r="F752" s="12">
        <v>4.0890544416617098E-3</v>
      </c>
      <c r="G752" s="12">
        <v>-0.54717980558119095</v>
      </c>
      <c r="H752" s="14">
        <v>42.439835565809297</v>
      </c>
      <c r="I752" s="12">
        <v>-0.13523662910546999</v>
      </c>
    </row>
    <row r="753" spans="1:9">
      <c r="A753" s="10" t="s">
        <v>129</v>
      </c>
      <c r="B753" s="10" t="s">
        <v>130</v>
      </c>
      <c r="C753" s="10" t="s">
        <v>155</v>
      </c>
      <c r="D753" s="10" t="str">
        <f>CONCATENATE(Table13[[#This Row],[Network]],Table13[[#This Row],[Daypart]])</f>
        <v>TV ONEPRIME TIME</v>
      </c>
      <c r="E753" s="10" t="s">
        <v>7</v>
      </c>
      <c r="F753" s="12">
        <v>4.07076786338094E-3</v>
      </c>
      <c r="G753" s="12">
        <v>-0.70841562305516004</v>
      </c>
      <c r="H753" s="14">
        <v>26.189112775384299</v>
      </c>
      <c r="I753" s="12">
        <v>-7.1607744608055607E-2</v>
      </c>
    </row>
    <row r="754" spans="1:9">
      <c r="A754" s="10" t="s">
        <v>19</v>
      </c>
      <c r="B754" s="10" t="s">
        <v>103</v>
      </c>
      <c r="C754" s="10" t="s">
        <v>155</v>
      </c>
      <c r="D754" s="10" t="str">
        <f>CONCATENATE(Table13[[#This Row],[Network]],Table13[[#This Row],[Daypart]])</f>
        <v>Nick ToonsPRIME TIME</v>
      </c>
      <c r="E754" s="10" t="s">
        <v>30</v>
      </c>
      <c r="F754" s="12">
        <v>4.0213427730819698E-3</v>
      </c>
      <c r="G754" s="12">
        <v>-0.242567741277259</v>
      </c>
      <c r="H754" s="14">
        <v>17.948991739541501</v>
      </c>
      <c r="I754" s="12">
        <v>-0.14409498152309499</v>
      </c>
    </row>
    <row r="755" spans="1:9">
      <c r="A755" s="10" t="s">
        <v>8</v>
      </c>
      <c r="B755" s="10" t="s">
        <v>46</v>
      </c>
      <c r="C755" s="10" t="s">
        <v>156</v>
      </c>
      <c r="D755" s="10" t="str">
        <f>CONCATENATE(Table13[[#This Row],[Network]],Table13[[#This Row],[Daypart]])</f>
        <v>Disney XDWEEKEND AFTERNOON</v>
      </c>
      <c r="E755" s="10" t="s">
        <v>30</v>
      </c>
      <c r="F755" s="12">
        <v>4.01514823085195E-3</v>
      </c>
      <c r="G755" s="12">
        <v>-0.18796559617981201</v>
      </c>
      <c r="H755" s="14">
        <v>27.4777815269752</v>
      </c>
      <c r="I755" s="12">
        <v>-1.4106612597572E-2</v>
      </c>
    </row>
    <row r="756" spans="1:9">
      <c r="A756" s="10"/>
      <c r="B756" s="10" t="s">
        <v>163</v>
      </c>
      <c r="C756" s="10" t="s">
        <v>155</v>
      </c>
      <c r="D756" s="10" t="str">
        <f>CONCATENATE(Table13[[#This Row],[Network]],Table13[[#This Row],[Daypart]])</f>
        <v>The Sportsman ChannelPRIME TIME</v>
      </c>
      <c r="E756" s="10" t="s">
        <v>24</v>
      </c>
      <c r="F756" s="12">
        <v>4.0012014023444696E-3</v>
      </c>
      <c r="G756" s="12">
        <v>0.609913331766749</v>
      </c>
      <c r="H756" s="14">
        <v>26.211840846933299</v>
      </c>
      <c r="I756" s="12">
        <v>0.227720882760343</v>
      </c>
    </row>
    <row r="757" spans="1:9">
      <c r="A757" s="10" t="s">
        <v>8</v>
      </c>
      <c r="B757" s="10" t="s">
        <v>46</v>
      </c>
      <c r="C757" s="10" t="s">
        <v>151</v>
      </c>
      <c r="D757" s="10" t="str">
        <f>CONCATENATE(Table13[[#This Row],[Network]],Table13[[#This Row],[Daypart]])</f>
        <v>Disney XDEARLY MORNING</v>
      </c>
      <c r="E757" s="10" t="s">
        <v>30</v>
      </c>
      <c r="F757" s="12">
        <v>3.9450369094163502E-3</v>
      </c>
      <c r="G757" s="12">
        <v>-0.176979458902151</v>
      </c>
      <c r="H757" s="14">
        <v>26.298031813646499</v>
      </c>
      <c r="I757" s="12">
        <v>-0.13563747230254899</v>
      </c>
    </row>
    <row r="758" spans="1:9">
      <c r="A758" s="10" t="s">
        <v>129</v>
      </c>
      <c r="B758" s="10" t="s">
        <v>130</v>
      </c>
      <c r="C758" s="10" t="s">
        <v>154</v>
      </c>
      <c r="D758" s="10" t="str">
        <f>CONCATENATE(Table13[[#This Row],[Network]],Table13[[#This Row],[Daypart]])</f>
        <v>TV ONEOVER NIGHT</v>
      </c>
      <c r="E758" s="10" t="s">
        <v>7</v>
      </c>
      <c r="F758" s="12">
        <v>3.9083799059632498E-3</v>
      </c>
      <c r="G758" s="12">
        <v>-0.49951742924623199</v>
      </c>
      <c r="H758" s="14">
        <v>14.5876041121226</v>
      </c>
      <c r="I758" s="12">
        <v>-0.20547286708519799</v>
      </c>
    </row>
    <row r="759" spans="1:9">
      <c r="A759" s="10" t="s">
        <v>15</v>
      </c>
      <c r="B759" s="10" t="s">
        <v>40</v>
      </c>
      <c r="C759" s="10" t="s">
        <v>154</v>
      </c>
      <c r="D759" s="10" t="str">
        <f>CONCATENATE(Table13[[#This Row],[Network]],Table13[[#This Row],[Daypart]])</f>
        <v>Destination AmericaOVER NIGHT</v>
      </c>
      <c r="E759" s="10" t="s">
        <v>7</v>
      </c>
      <c r="F759" s="12">
        <v>3.8707359405441102E-3</v>
      </c>
      <c r="G759" s="12">
        <v>-0.12930068925285601</v>
      </c>
      <c r="H759" s="14">
        <v>33.268923447246799</v>
      </c>
      <c r="I759" s="12">
        <v>-0.23276365815096201</v>
      </c>
    </row>
    <row r="760" spans="1:9">
      <c r="A760" s="10" t="s">
        <v>27</v>
      </c>
      <c r="B760" s="10" t="s">
        <v>132</v>
      </c>
      <c r="C760" s="10" t="s">
        <v>150</v>
      </c>
      <c r="D760" s="10" t="str">
        <f>CONCATENATE(Table13[[#This Row],[Network]],Table13[[#This Row],[Daypart]])</f>
        <v>Universal KidsEARLY FRINGE</v>
      </c>
      <c r="E760" s="10" t="s">
        <v>30</v>
      </c>
      <c r="F760" s="12">
        <v>3.8577564290280201E-3</v>
      </c>
      <c r="G760" s="12">
        <v>9.6743929094243401E-3</v>
      </c>
      <c r="H760" s="14">
        <v>32.928365216819799</v>
      </c>
      <c r="I760" s="12">
        <v>0.13309779400358099</v>
      </c>
    </row>
    <row r="761" spans="1:9">
      <c r="A761" s="10" t="s">
        <v>8</v>
      </c>
      <c r="B761" s="10" t="s">
        <v>46</v>
      </c>
      <c r="C761" s="10" t="s">
        <v>157</v>
      </c>
      <c r="D761" s="10" t="str">
        <f>CONCATENATE(Table13[[#This Row],[Network]],Table13[[#This Row],[Daypart]])</f>
        <v>Disney XDWEEKEND DAY</v>
      </c>
      <c r="E761" s="10" t="s">
        <v>30</v>
      </c>
      <c r="F761" s="12">
        <v>3.8340979910088798E-3</v>
      </c>
      <c r="G761" s="12">
        <v>-0.13962007452472699</v>
      </c>
      <c r="H761" s="14">
        <v>24.585156081455199</v>
      </c>
      <c r="I761" s="12">
        <v>-0.14750695288107399</v>
      </c>
    </row>
    <row r="762" spans="1:9">
      <c r="A762" s="10" t="s">
        <v>31</v>
      </c>
      <c r="B762" s="10" t="s">
        <v>116</v>
      </c>
      <c r="C762" s="10" t="s">
        <v>151</v>
      </c>
      <c r="D762" s="10" t="str">
        <f>CONCATENATE(Table13[[#This Row],[Network]],Table13[[#This Row],[Daypart]])</f>
        <v>SmithsonianEARLY MORNING</v>
      </c>
      <c r="E762" s="10" t="s">
        <v>7</v>
      </c>
      <c r="F762" s="12">
        <v>3.8145260572700801E-3</v>
      </c>
      <c r="G762" s="12">
        <v>0.169559495121302</v>
      </c>
      <c r="H762" s="14">
        <v>31.214404090668999</v>
      </c>
      <c r="I762" s="12">
        <v>8.4611552900456896E-2</v>
      </c>
    </row>
    <row r="763" spans="1:9">
      <c r="A763" s="10" t="s">
        <v>8</v>
      </c>
      <c r="B763" s="10" t="s">
        <v>53</v>
      </c>
      <c r="C763" s="10" t="s">
        <v>151</v>
      </c>
      <c r="D763" s="10" t="str">
        <f>CONCATENATE(Table13[[#This Row],[Network]],Table13[[#This Row],[Daypart]])</f>
        <v>ESPNUEARLY MORNING</v>
      </c>
      <c r="E763" s="10" t="s">
        <v>24</v>
      </c>
      <c r="F763" s="12">
        <v>3.7794915257725699E-3</v>
      </c>
      <c r="G763" s="12">
        <v>0.97128735649632703</v>
      </c>
      <c r="H763" s="14">
        <v>27.369973268864499</v>
      </c>
      <c r="I763" s="12">
        <v>-0.14265483394452599</v>
      </c>
    </row>
    <row r="764" spans="1:9">
      <c r="A764" s="10" t="s">
        <v>15</v>
      </c>
      <c r="B764" s="10" t="s">
        <v>70</v>
      </c>
      <c r="C764" s="10" t="s">
        <v>157</v>
      </c>
      <c r="D764" s="10" t="str">
        <f>CONCATENATE(Table13[[#This Row],[Network]],Table13[[#This Row],[Daypart]])</f>
        <v>Great American CountryWEEKEND DAY</v>
      </c>
      <c r="E764" s="10" t="s">
        <v>7</v>
      </c>
      <c r="F764" s="12">
        <v>3.7617839309318302E-3</v>
      </c>
      <c r="G764" s="12">
        <v>6.1466583703569597E-2</v>
      </c>
      <c r="H764" s="14">
        <v>34.790294890128003</v>
      </c>
      <c r="I764" s="12">
        <v>1.7951902577386498E-2</v>
      </c>
    </row>
    <row r="765" spans="1:9">
      <c r="A765" s="10" t="s">
        <v>19</v>
      </c>
      <c r="B765" s="10" t="s">
        <v>90</v>
      </c>
      <c r="C765" s="10" t="s">
        <v>149</v>
      </c>
      <c r="D765" s="10" t="str">
        <f>CONCATENATE(Table13[[#This Row],[Network]],Table13[[#This Row],[Daypart]])</f>
        <v>MTV2DAY TIME</v>
      </c>
      <c r="E765" s="10" t="s">
        <v>7</v>
      </c>
      <c r="F765" s="12">
        <v>3.7585803962166698E-3</v>
      </c>
      <c r="G765" s="12">
        <v>-0.26295933008071198</v>
      </c>
      <c r="H765" s="14">
        <v>47.312142332212701</v>
      </c>
      <c r="I765" s="12">
        <v>0.63427089230441003</v>
      </c>
    </row>
    <row r="766" spans="1:9">
      <c r="A766" s="10" t="s">
        <v>19</v>
      </c>
      <c r="B766" s="10" t="s">
        <v>90</v>
      </c>
      <c r="C766" s="10" t="s">
        <v>155</v>
      </c>
      <c r="D766" s="10" t="str">
        <f>CONCATENATE(Table13[[#This Row],[Network]],Table13[[#This Row],[Daypart]])</f>
        <v>MTV2PRIME TIME</v>
      </c>
      <c r="E766" s="10" t="s">
        <v>7</v>
      </c>
      <c r="F766" s="12">
        <v>3.7260372500130998E-3</v>
      </c>
      <c r="G766" s="12">
        <v>-0.45803542003144598</v>
      </c>
      <c r="H766" s="14">
        <v>20.670814545310702</v>
      </c>
      <c r="I766" s="12">
        <v>-4.3218368484255303E-2</v>
      </c>
    </row>
    <row r="767" spans="1:9">
      <c r="A767" s="10" t="s">
        <v>5</v>
      </c>
      <c r="B767" s="10" t="s">
        <v>83</v>
      </c>
      <c r="C767" s="10" t="s">
        <v>152</v>
      </c>
      <c r="D767" s="10" t="str">
        <f>CONCATENATE(Table13[[#This Row],[Network]],Table13[[#This Row],[Daypart]])</f>
        <v>Lifetime MoviesLATE FRINGE AM</v>
      </c>
      <c r="E767" s="10" t="s">
        <v>7</v>
      </c>
      <c r="F767" s="12">
        <v>3.7246752440202899E-3</v>
      </c>
      <c r="G767" s="12">
        <v>-0.65995755762789798</v>
      </c>
      <c r="H767" s="14">
        <v>52.291002065903697</v>
      </c>
      <c r="I767" s="12">
        <v>0.12941664105692099</v>
      </c>
    </row>
    <row r="768" spans="1:9">
      <c r="A768" s="10" t="s">
        <v>19</v>
      </c>
      <c r="B768" s="10" t="s">
        <v>103</v>
      </c>
      <c r="C768" s="10" t="s">
        <v>150</v>
      </c>
      <c r="D768" s="10" t="str">
        <f>CONCATENATE(Table13[[#This Row],[Network]],Table13[[#This Row],[Daypart]])</f>
        <v>Nick ToonsEARLY FRINGE</v>
      </c>
      <c r="E768" s="10" t="s">
        <v>30</v>
      </c>
      <c r="F768" s="12">
        <v>3.6827719210804602E-3</v>
      </c>
      <c r="G768" s="12">
        <v>-9.7328978948721098E-2</v>
      </c>
      <c r="H768" s="14">
        <v>21.15</v>
      </c>
      <c r="I768" s="12">
        <v>-0.262920113662168</v>
      </c>
    </row>
    <row r="769" spans="1:9">
      <c r="A769" s="10" t="s">
        <v>167</v>
      </c>
      <c r="B769" s="10" t="s">
        <v>165</v>
      </c>
      <c r="C769" s="10" t="s">
        <v>157</v>
      </c>
      <c r="D769" s="10" t="str">
        <f>CONCATENATE(Table13[[#This Row],[Network]],Table13[[#This Row],[Daypart]])</f>
        <v>RFD TVWEEKEND DAY</v>
      </c>
      <c r="E769" s="10" t="s">
        <v>7</v>
      </c>
      <c r="F769" s="12">
        <v>3.6708262920043099E-3</v>
      </c>
      <c r="G769" s="12">
        <v>-0.21404504548943901</v>
      </c>
      <c r="H769" s="14">
        <v>26.052777965406499</v>
      </c>
      <c r="I769" s="12">
        <v>3.0932207061933299E-2</v>
      </c>
    </row>
    <row r="770" spans="1:9">
      <c r="A770" s="10" t="s">
        <v>167</v>
      </c>
      <c r="B770" s="10" t="s">
        <v>165</v>
      </c>
      <c r="C770" s="10" t="s">
        <v>155</v>
      </c>
      <c r="D770" s="10" t="str">
        <f>CONCATENATE(Table13[[#This Row],[Network]],Table13[[#This Row],[Daypart]])</f>
        <v>RFD TVPRIME TIME</v>
      </c>
      <c r="E770" s="10" t="s">
        <v>7</v>
      </c>
      <c r="F770" s="12">
        <v>3.6282185472843102E-3</v>
      </c>
      <c r="G770" s="12">
        <v>-0.17675221813470199</v>
      </c>
      <c r="H770" s="14">
        <v>21.163907016467999</v>
      </c>
      <c r="I770" s="12">
        <v>-4.1003310171430898E-2</v>
      </c>
    </row>
    <row r="771" spans="1:9">
      <c r="A771" s="10" t="s">
        <v>15</v>
      </c>
      <c r="B771" s="10" t="s">
        <v>42</v>
      </c>
      <c r="C771" s="10" t="s">
        <v>150</v>
      </c>
      <c r="D771" s="10" t="str">
        <f>CONCATENATE(Table13[[#This Row],[Network]],Table13[[#This Row],[Daypart]])</f>
        <v>Discovery Family ChannelEARLY FRINGE</v>
      </c>
      <c r="E771" s="10" t="s">
        <v>7</v>
      </c>
      <c r="F771" s="12">
        <v>3.6225945825059699E-3</v>
      </c>
      <c r="G771" s="12">
        <v>-4.9616581140348802E-2</v>
      </c>
      <c r="H771" s="14">
        <v>21.426555046144699</v>
      </c>
      <c r="I771" s="12">
        <v>5.2305596761007503E-2</v>
      </c>
    </row>
    <row r="772" spans="1:9">
      <c r="A772" s="10" t="s">
        <v>108</v>
      </c>
      <c r="B772" s="10" t="s">
        <v>114</v>
      </c>
      <c r="C772" s="10" t="s">
        <v>157</v>
      </c>
      <c r="D772" s="10" t="str">
        <f>CONCATENATE(Table13[[#This Row],[Network]],Table13[[#This Row],[Daypart]])</f>
        <v>Reelz ChannelWEEKEND DAY</v>
      </c>
      <c r="E772" s="10" t="s">
        <v>7</v>
      </c>
      <c r="F772" s="12">
        <v>3.6190405219164402E-3</v>
      </c>
      <c r="G772" s="12">
        <v>-1.3756851822807E-2</v>
      </c>
      <c r="H772" s="14">
        <v>24.921982732857799</v>
      </c>
      <c r="I772" s="12">
        <v>-0.27731700410311799</v>
      </c>
    </row>
    <row r="773" spans="1:9">
      <c r="A773" s="10" t="s">
        <v>167</v>
      </c>
      <c r="B773" s="10" t="s">
        <v>165</v>
      </c>
      <c r="C773" s="10" t="s">
        <v>154</v>
      </c>
      <c r="D773" s="10" t="str">
        <f>CONCATENATE(Table13[[#This Row],[Network]],Table13[[#This Row],[Daypart]])</f>
        <v>RFD TVOVER NIGHT</v>
      </c>
      <c r="E773" s="10" t="s">
        <v>7</v>
      </c>
      <c r="F773" s="12">
        <v>3.6185347837417799E-3</v>
      </c>
      <c r="G773" s="12">
        <v>4.6846948484461699E-2</v>
      </c>
      <c r="H773" s="14">
        <v>17.603426889078499</v>
      </c>
      <c r="I773" s="12">
        <v>0.153062515195207</v>
      </c>
    </row>
    <row r="774" spans="1:9">
      <c r="A774" s="10" t="s">
        <v>176</v>
      </c>
      <c r="B774" s="10" t="s">
        <v>177</v>
      </c>
      <c r="C774" s="10" t="s">
        <v>150</v>
      </c>
      <c r="D774" s="10" t="str">
        <f>CONCATENATE(Table13[[#This Row],[Network]],Table13[[#This Row],[Daypart]])</f>
        <v>Teen NickEARLY FRINGE</v>
      </c>
      <c r="E774" s="10" t="s">
        <v>176</v>
      </c>
      <c r="F774" s="12">
        <v>3.61682929835029E-3</v>
      </c>
      <c r="G774" s="12">
        <v>0.221936784031385</v>
      </c>
      <c r="H774" s="14">
        <v>24.542419139031001</v>
      </c>
      <c r="I774" s="12">
        <v>0.35219940159950403</v>
      </c>
    </row>
    <row r="775" spans="1:9">
      <c r="A775" s="10" t="s">
        <v>15</v>
      </c>
      <c r="B775" s="10" t="s">
        <v>16</v>
      </c>
      <c r="C775" s="10" t="s">
        <v>151</v>
      </c>
      <c r="D775" s="10" t="str">
        <f>CONCATENATE(Table13[[#This Row],[Network]],Table13[[#This Row],[Daypart]])</f>
        <v>American Heroes ChannelEARLY MORNING</v>
      </c>
      <c r="E775" s="10" t="s">
        <v>7</v>
      </c>
      <c r="F775" s="12">
        <v>3.6098342148887302E-3</v>
      </c>
      <c r="G775" s="12">
        <v>0.327219398311275</v>
      </c>
      <c r="H775" s="14">
        <v>23.0740885490655</v>
      </c>
      <c r="I775" s="12">
        <v>-4.9084113848465102E-2</v>
      </c>
    </row>
    <row r="776" spans="1:9">
      <c r="A776" s="10" t="s">
        <v>8</v>
      </c>
      <c r="B776" s="10" t="s">
        <v>45</v>
      </c>
      <c r="C776" s="10" t="s">
        <v>154</v>
      </c>
      <c r="D776" s="10" t="str">
        <f>CONCATENATE(Table13[[#This Row],[Network]],Table13[[#This Row],[Daypart]])</f>
        <v>Disney Junior USOVER NIGHT</v>
      </c>
      <c r="E776" s="10" t="s">
        <v>30</v>
      </c>
      <c r="F776" s="12">
        <v>3.6033962169630101E-3</v>
      </c>
      <c r="G776" s="12">
        <v>-0.50103073787156305</v>
      </c>
      <c r="H776" s="14">
        <v>22.209095557701801</v>
      </c>
      <c r="I776" s="12">
        <v>-0.13232034636331899</v>
      </c>
    </row>
    <row r="777" spans="1:9">
      <c r="A777" s="10" t="s">
        <v>19</v>
      </c>
      <c r="B777" s="10" t="s">
        <v>103</v>
      </c>
      <c r="C777" s="10" t="s">
        <v>149</v>
      </c>
      <c r="D777" s="10" t="str">
        <f>CONCATENATE(Table13[[#This Row],[Network]],Table13[[#This Row],[Daypart]])</f>
        <v>Nick ToonsDAY TIME</v>
      </c>
      <c r="E777" s="10" t="s">
        <v>30</v>
      </c>
      <c r="F777" s="12">
        <v>3.53438672265505E-3</v>
      </c>
      <c r="G777" s="12">
        <v>-9.7578227281026803E-2</v>
      </c>
      <c r="H777" s="14">
        <v>29.198294335218002</v>
      </c>
      <c r="I777" s="12">
        <v>-4.7779293816978902E-2</v>
      </c>
    </row>
    <row r="778" spans="1:9">
      <c r="A778" s="10" t="s">
        <v>8</v>
      </c>
      <c r="B778" s="10" t="s">
        <v>45</v>
      </c>
      <c r="C778" s="10" t="s">
        <v>153</v>
      </c>
      <c r="D778" s="10" t="str">
        <f>CONCATENATE(Table13[[#This Row],[Network]],Table13[[#This Row],[Daypart]])</f>
        <v>Disney Junior USLATE FRINGE PM</v>
      </c>
      <c r="E778" s="10" t="s">
        <v>30</v>
      </c>
      <c r="F778" s="12">
        <v>3.5325255186402201E-3</v>
      </c>
      <c r="G778" s="12">
        <v>-0.57269736443345698</v>
      </c>
      <c r="H778" s="14">
        <v>27.924232435921301</v>
      </c>
      <c r="I778" s="12">
        <v>0.15651090908809701</v>
      </c>
    </row>
    <row r="779" spans="1:9">
      <c r="A779" s="10"/>
      <c r="B779" s="10" t="s">
        <v>25</v>
      </c>
      <c r="C779" s="10" t="s">
        <v>151</v>
      </c>
      <c r="D779" s="10" t="str">
        <f>CONCATENATE(Table13[[#This Row],[Network]],Table13[[#This Row],[Daypart]])</f>
        <v>Bloomberg HDEARLY MORNING</v>
      </c>
      <c r="E779" s="10" t="s">
        <v>26</v>
      </c>
      <c r="F779" s="12">
        <v>3.5247493734317601E-3</v>
      </c>
      <c r="G779" s="12">
        <v>0.88096380569668697</v>
      </c>
      <c r="H779" s="14">
        <v>34.472355202897702</v>
      </c>
      <c r="I779" s="12">
        <v>-3.2501554478113398E-2</v>
      </c>
    </row>
    <row r="780" spans="1:9">
      <c r="A780" s="10" t="s">
        <v>121</v>
      </c>
      <c r="B780" s="10" t="s">
        <v>122</v>
      </c>
      <c r="C780" s="10" t="s">
        <v>149</v>
      </c>
      <c r="D780" s="10" t="str">
        <f>CONCATENATE(Table13[[#This Row],[Network]],Table13[[#This Row],[Daypart]])</f>
        <v>Tennis ChannelDAY TIME</v>
      </c>
      <c r="E780" s="10" t="s">
        <v>24</v>
      </c>
      <c r="F780" s="12">
        <v>3.51337049504785E-3</v>
      </c>
      <c r="G780" s="12">
        <v>0.85434997064694496</v>
      </c>
      <c r="H780" s="14">
        <v>36.549367244821198</v>
      </c>
      <c r="I780" s="12">
        <v>0.262658968795209</v>
      </c>
    </row>
    <row r="781" spans="1:9">
      <c r="A781" s="10" t="s">
        <v>8</v>
      </c>
      <c r="B781" s="10" t="s">
        <v>53</v>
      </c>
      <c r="C781" s="10" t="s">
        <v>152</v>
      </c>
      <c r="D781" s="10" t="str">
        <f>CONCATENATE(Table13[[#This Row],[Network]],Table13[[#This Row],[Daypart]])</f>
        <v>ESPNULATE FRINGE AM</v>
      </c>
      <c r="E781" s="10" t="s">
        <v>24</v>
      </c>
      <c r="F781" s="12">
        <v>3.4983079191362198E-3</v>
      </c>
      <c r="G781" s="12">
        <v>0.88242116414974003</v>
      </c>
      <c r="H781" s="14">
        <v>20.282576200375999</v>
      </c>
      <c r="I781" s="12">
        <v>-0.51631095869634203</v>
      </c>
    </row>
    <row r="782" spans="1:9">
      <c r="A782" s="10"/>
      <c r="B782" s="10" t="s">
        <v>163</v>
      </c>
      <c r="C782" s="10" t="s">
        <v>157</v>
      </c>
      <c r="D782" s="10" t="str">
        <f>CONCATENATE(Table13[[#This Row],[Network]],Table13[[#This Row],[Daypart]])</f>
        <v>The Sportsman ChannelWEEKEND DAY</v>
      </c>
      <c r="E782" s="10" t="s">
        <v>24</v>
      </c>
      <c r="F782" s="12">
        <v>3.3972203652236099E-3</v>
      </c>
      <c r="G782" s="12">
        <v>0.96399779585290901</v>
      </c>
      <c r="H782" s="14">
        <v>22.3493286865192</v>
      </c>
      <c r="I782" s="12">
        <v>-0.179383430573404</v>
      </c>
    </row>
    <row r="783" spans="1:9">
      <c r="A783" s="10" t="s">
        <v>22</v>
      </c>
      <c r="B783" s="10" t="s">
        <v>56</v>
      </c>
      <c r="C783" s="10" t="s">
        <v>152</v>
      </c>
      <c r="D783" s="10" t="str">
        <f>CONCATENATE(Table13[[#This Row],[Network]],Table13[[#This Row],[Daypart]])</f>
        <v>Fox BusinessLATE FRINGE AM</v>
      </c>
      <c r="E783" s="10" t="s">
        <v>26</v>
      </c>
      <c r="F783" s="12">
        <v>3.3959607810291701E-3</v>
      </c>
      <c r="G783" s="12">
        <v>-0.101803286644088</v>
      </c>
      <c r="H783" s="14">
        <v>17.359105398175199</v>
      </c>
      <c r="I783" s="12">
        <v>-0.19841112146564199</v>
      </c>
    </row>
    <row r="784" spans="1:9">
      <c r="A784" s="10" t="s">
        <v>8</v>
      </c>
      <c r="B784" s="10" t="s">
        <v>45</v>
      </c>
      <c r="C784" s="10" t="s">
        <v>152</v>
      </c>
      <c r="D784" s="10" t="str">
        <f>CONCATENATE(Table13[[#This Row],[Network]],Table13[[#This Row],[Daypart]])</f>
        <v>Disney Junior USLATE FRINGE AM</v>
      </c>
      <c r="E784" s="10" t="s">
        <v>30</v>
      </c>
      <c r="F784" s="12">
        <v>3.3842513016789999E-3</v>
      </c>
      <c r="G784" s="12">
        <v>-0.55136978936853798</v>
      </c>
      <c r="H784" s="14">
        <v>24.9963302598463</v>
      </c>
      <c r="I784" s="12">
        <v>0.17041867453965001</v>
      </c>
    </row>
    <row r="785" spans="1:9">
      <c r="A785" s="10" t="s">
        <v>19</v>
      </c>
      <c r="B785" s="10" t="s">
        <v>20</v>
      </c>
      <c r="C785" s="10" t="s">
        <v>157</v>
      </c>
      <c r="D785" s="10" t="str">
        <f>CONCATENATE(Table13[[#This Row],[Network]],Table13[[#This Row],[Daypart]])</f>
        <v>BETWEEKEND DAY</v>
      </c>
      <c r="E785" s="10" t="s">
        <v>7</v>
      </c>
      <c r="F785" s="12">
        <v>3.35195895635754E-3</v>
      </c>
      <c r="G785" s="12">
        <v>-0.76247521510470695</v>
      </c>
      <c r="H785" s="14">
        <v>34.4355192676447</v>
      </c>
      <c r="I785" s="12">
        <v>0.11538330813657401</v>
      </c>
    </row>
    <row r="786" spans="1:9">
      <c r="A786" s="10" t="s">
        <v>31</v>
      </c>
      <c r="B786" s="10" t="s">
        <v>33</v>
      </c>
      <c r="C786" s="10" t="s">
        <v>149</v>
      </c>
      <c r="D786" s="10" t="str">
        <f>CONCATENATE(Table13[[#This Row],[Network]],Table13[[#This Row],[Daypart]])</f>
        <v>CBS SportsDAY TIME</v>
      </c>
      <c r="E786" s="10" t="s">
        <v>24</v>
      </c>
      <c r="F786" s="12">
        <v>3.3461209849274102E-3</v>
      </c>
      <c r="G786" s="12">
        <v>2.9279904737083799</v>
      </c>
      <c r="H786" s="14">
        <v>27.277258275968698</v>
      </c>
      <c r="I786" s="12">
        <v>0.15245769856338801</v>
      </c>
    </row>
    <row r="787" spans="1:9">
      <c r="A787" t="s">
        <v>15</v>
      </c>
      <c r="B787" t="s">
        <v>70</v>
      </c>
      <c r="C787" t="s">
        <v>153</v>
      </c>
      <c r="D787" t="str">
        <f>CONCATENATE(Table13[[#This Row],[Network]],Table13[[#This Row],[Daypart]])</f>
        <v>Great American CountryLATE FRINGE PM</v>
      </c>
      <c r="E787" t="s">
        <v>7</v>
      </c>
      <c r="F787" s="11">
        <v>3.3457247332961799E-3</v>
      </c>
      <c r="G787" s="11">
        <v>-0.226959483838722</v>
      </c>
      <c r="H787" s="15">
        <v>30.776185123395301</v>
      </c>
      <c r="I787" s="11">
        <v>0.23408171367893901</v>
      </c>
    </row>
    <row r="788" spans="1:9">
      <c r="A788" s="10" t="s">
        <v>19</v>
      </c>
      <c r="B788" s="10" t="s">
        <v>137</v>
      </c>
      <c r="C788" s="10" t="s">
        <v>154</v>
      </c>
      <c r="D788" s="10" t="str">
        <f>CONCATENATE(Table13[[#This Row],[Network]],Table13[[#This Row],[Daypart]])</f>
        <v>VH1OVER NIGHT</v>
      </c>
      <c r="E788" s="10" t="s">
        <v>7</v>
      </c>
      <c r="F788" s="12">
        <v>3.3277940030773901E-3</v>
      </c>
      <c r="G788" s="12">
        <v>-0.77939686596043301</v>
      </c>
      <c r="H788" s="14">
        <v>42.802111796231699</v>
      </c>
      <c r="I788" s="12">
        <v>-6.2215761841048503E-2</v>
      </c>
    </row>
    <row r="789" spans="1:9">
      <c r="A789" s="10" t="s">
        <v>134</v>
      </c>
      <c r="B789" s="10" t="s">
        <v>135</v>
      </c>
      <c r="C789" s="10" t="s">
        <v>153</v>
      </c>
      <c r="D789" s="10" t="str">
        <f>CONCATENATE(Table13[[#This Row],[Network]],Table13[[#This Row],[Daypart]])</f>
        <v>UP TVLATE FRINGE PM</v>
      </c>
      <c r="E789" s="10" t="s">
        <v>7</v>
      </c>
      <c r="F789" s="12">
        <v>3.3195237647498099E-3</v>
      </c>
      <c r="G789" s="12">
        <v>-0.24811166767311399</v>
      </c>
      <c r="H789" s="14">
        <v>32.860570522306801</v>
      </c>
      <c r="I789" s="12">
        <v>0.18447859209574899</v>
      </c>
    </row>
    <row r="790" spans="1:9">
      <c r="A790" s="10" t="s">
        <v>31</v>
      </c>
      <c r="B790" s="10" t="s">
        <v>33</v>
      </c>
      <c r="C790" s="10" t="s">
        <v>157</v>
      </c>
      <c r="D790" s="10" t="str">
        <f>CONCATENATE(Table13[[#This Row],[Network]],Table13[[#This Row],[Daypart]])</f>
        <v>CBS SportsWEEKEND DAY</v>
      </c>
      <c r="E790" s="10" t="s">
        <v>24</v>
      </c>
      <c r="F790" s="12">
        <v>3.2863002449411201E-3</v>
      </c>
      <c r="G790" s="12">
        <v>1.2699626211019901</v>
      </c>
      <c r="H790" s="14">
        <v>25.270015187049299</v>
      </c>
      <c r="I790" s="12">
        <v>0.32616010431789699</v>
      </c>
    </row>
    <row r="791" spans="1:9">
      <c r="A791" s="10" t="s">
        <v>8</v>
      </c>
      <c r="B791" s="10" t="s">
        <v>53</v>
      </c>
      <c r="C791" s="10" t="s">
        <v>157</v>
      </c>
      <c r="D791" s="10" t="str">
        <f>CONCATENATE(Table13[[#This Row],[Network]],Table13[[#This Row],[Daypart]])</f>
        <v>ESPNUWEEKEND DAY</v>
      </c>
      <c r="E791" s="10" t="s">
        <v>24</v>
      </c>
      <c r="F791" s="12">
        <v>3.2564806938417601E-3</v>
      </c>
      <c r="G791" s="12">
        <v>0.81812823951001601</v>
      </c>
      <c r="H791" s="14">
        <v>22.9231531557697</v>
      </c>
      <c r="I791" s="12">
        <v>-0.13005111363303001</v>
      </c>
    </row>
    <row r="792" spans="1:9">
      <c r="A792" s="10" t="s">
        <v>108</v>
      </c>
      <c r="B792" s="10" t="s">
        <v>109</v>
      </c>
      <c r="C792" s="10" t="s">
        <v>149</v>
      </c>
      <c r="D792" s="10" t="str">
        <f>CONCATENATE(Table13[[#This Row],[Network]],Table13[[#This Row],[Daypart]])</f>
        <v>OvationDAY TIME</v>
      </c>
      <c r="E792" s="10" t="s">
        <v>7</v>
      </c>
      <c r="F792" s="12">
        <v>3.1696014213228401E-3</v>
      </c>
      <c r="G792" s="12">
        <v>-0.200074874451762</v>
      </c>
      <c r="H792" s="14">
        <v>51.373585555099197</v>
      </c>
      <c r="I792" s="12">
        <v>7.3707570388645699E-2</v>
      </c>
    </row>
    <row r="793" spans="1:9">
      <c r="A793" s="10"/>
      <c r="B793" s="10" t="s">
        <v>100</v>
      </c>
      <c r="C793" s="10" t="s">
        <v>156</v>
      </c>
      <c r="D793" s="10" t="str">
        <f>CONCATENATE(Table13[[#This Row],[Network]],Table13[[#This Row],[Daypart]])</f>
        <v>NHLWEEKEND AFTERNOON</v>
      </c>
      <c r="E793" s="10" t="s">
        <v>24</v>
      </c>
      <c r="F793" s="12">
        <v>3.15801981124523E-3</v>
      </c>
      <c r="G793" s="12">
        <v>19.078084171840299</v>
      </c>
      <c r="H793" s="14">
        <v>27.152073115463999</v>
      </c>
      <c r="I793" s="12">
        <v>0.25479519369012499</v>
      </c>
    </row>
    <row r="794" spans="1:9">
      <c r="A794" s="10" t="s">
        <v>15</v>
      </c>
      <c r="B794" s="10" t="s">
        <v>42</v>
      </c>
      <c r="C794" s="10" t="s">
        <v>156</v>
      </c>
      <c r="D794" s="10" t="str">
        <f>CONCATENATE(Table13[[#This Row],[Network]],Table13[[#This Row],[Daypart]])</f>
        <v>Discovery Family ChannelWEEKEND AFTERNOON</v>
      </c>
      <c r="E794" s="10" t="s">
        <v>7</v>
      </c>
      <c r="F794" s="12">
        <v>3.1315027505300201E-3</v>
      </c>
      <c r="G794" s="12">
        <v>6.5193859086604702E-2</v>
      </c>
      <c r="H794" s="14">
        <v>33.918348483390197</v>
      </c>
      <c r="I794" s="12">
        <v>0.28534292263632699</v>
      </c>
    </row>
    <row r="795" spans="1:9">
      <c r="A795" s="10" t="s">
        <v>129</v>
      </c>
      <c r="B795" s="10" t="s">
        <v>130</v>
      </c>
      <c r="C795" s="10" t="s">
        <v>156</v>
      </c>
      <c r="D795" s="10" t="str">
        <f>CONCATENATE(Table13[[#This Row],[Network]],Table13[[#This Row],[Daypart]])</f>
        <v>TV ONEWEEKEND AFTERNOON</v>
      </c>
      <c r="E795" s="10" t="s">
        <v>7</v>
      </c>
      <c r="F795" s="12">
        <v>3.0790756946748E-3</v>
      </c>
      <c r="G795" s="12">
        <v>-0.65915987129934095</v>
      </c>
      <c r="H795" s="14">
        <v>27.876844840666202</v>
      </c>
      <c r="I795" s="12">
        <v>2.4175342099883201E-2</v>
      </c>
    </row>
    <row r="796" spans="1:9">
      <c r="A796" s="10" t="s">
        <v>19</v>
      </c>
      <c r="B796" s="10" t="s">
        <v>137</v>
      </c>
      <c r="C796" s="10" t="s">
        <v>151</v>
      </c>
      <c r="D796" s="10" t="str">
        <f>CONCATENATE(Table13[[#This Row],[Network]],Table13[[#This Row],[Daypart]])</f>
        <v>VH1EARLY MORNING</v>
      </c>
      <c r="E796" s="10" t="s">
        <v>7</v>
      </c>
      <c r="F796" s="12">
        <v>3.0646028706120898E-3</v>
      </c>
      <c r="G796" s="12">
        <v>-0.72299210807736503</v>
      </c>
      <c r="H796" s="14">
        <v>30.7147453587407</v>
      </c>
      <c r="I796" s="12">
        <v>-0.205779817251421</v>
      </c>
    </row>
    <row r="797" spans="1:9">
      <c r="A797" s="10" t="s">
        <v>22</v>
      </c>
      <c r="B797" s="10" t="s">
        <v>23</v>
      </c>
      <c r="C797" s="10" t="s">
        <v>149</v>
      </c>
      <c r="D797" s="10" t="str">
        <f>CONCATENATE(Table13[[#This Row],[Network]],Table13[[#This Row],[Daypart]])</f>
        <v>Big Ten NetworkDAY TIME</v>
      </c>
      <c r="E797" s="10" t="s">
        <v>24</v>
      </c>
      <c r="F797" s="12">
        <v>3.0433728742138102E-3</v>
      </c>
      <c r="G797" s="12">
        <v>1.36504448383363</v>
      </c>
      <c r="H797" s="14">
        <v>23.975179288005201</v>
      </c>
      <c r="I797" s="12">
        <v>0.226968087352104</v>
      </c>
    </row>
    <row r="798" spans="1:9">
      <c r="A798" s="10" t="s">
        <v>19</v>
      </c>
      <c r="B798" s="10" t="s">
        <v>20</v>
      </c>
      <c r="C798" s="10" t="s">
        <v>152</v>
      </c>
      <c r="D798" s="10" t="str">
        <f>CONCATENATE(Table13[[#This Row],[Network]],Table13[[#This Row],[Daypart]])</f>
        <v>BETLATE FRINGE AM</v>
      </c>
      <c r="E798" s="10" t="s">
        <v>7</v>
      </c>
      <c r="F798" s="12">
        <v>2.9551702598994102E-3</v>
      </c>
      <c r="G798" s="12">
        <v>-0.85590256486509297</v>
      </c>
      <c r="H798" s="14">
        <v>37.737256934664799</v>
      </c>
      <c r="I798" s="12">
        <v>0.53299019813902304</v>
      </c>
    </row>
    <row r="799" spans="1:9">
      <c r="A799" s="10" t="s">
        <v>85</v>
      </c>
      <c r="B799" s="10" t="s">
        <v>86</v>
      </c>
      <c r="C799" s="10" t="s">
        <v>152</v>
      </c>
      <c r="D799" s="10" t="str">
        <f>CONCATENATE(Table13[[#This Row],[Network]],Table13[[#This Row],[Daypart]])</f>
        <v>MLB NetworkLATE FRINGE AM</v>
      </c>
      <c r="E799" s="10" t="s">
        <v>24</v>
      </c>
      <c r="F799" s="12">
        <v>2.94599965971502E-3</v>
      </c>
      <c r="G799" s="12">
        <v>2.5374444708866002</v>
      </c>
      <c r="H799" s="14">
        <v>25.958543973594701</v>
      </c>
      <c r="I799" s="12">
        <v>-0.17280282585496501</v>
      </c>
    </row>
    <row r="800" spans="1:9">
      <c r="A800" s="10" t="s">
        <v>15</v>
      </c>
      <c r="B800" s="10" t="s">
        <v>105</v>
      </c>
      <c r="C800" s="10" t="s">
        <v>156</v>
      </c>
      <c r="D800" s="10" t="str">
        <f>CONCATENATE(Table13[[#This Row],[Network]],Table13[[#This Row],[Daypart]])</f>
        <v>Oprah Winfrey NetworkWEEKEND AFTERNOON</v>
      </c>
      <c r="E800" s="10" t="s">
        <v>7</v>
      </c>
      <c r="F800" s="12">
        <v>2.9306964208274402E-3</v>
      </c>
      <c r="G800" s="12">
        <v>-0.58824103577379605</v>
      </c>
      <c r="H800" s="14">
        <v>22.915823232727501</v>
      </c>
      <c r="I800" s="12">
        <v>-0.26224114903455098</v>
      </c>
    </row>
    <row r="801" spans="1:9">
      <c r="A801" s="10" t="s">
        <v>19</v>
      </c>
      <c r="B801" s="10" t="s">
        <v>103</v>
      </c>
      <c r="C801" s="10" t="s">
        <v>151</v>
      </c>
      <c r="D801" s="10" t="str">
        <f>CONCATENATE(Table13[[#This Row],[Network]],Table13[[#This Row],[Daypart]])</f>
        <v>Nick ToonsEARLY MORNING</v>
      </c>
      <c r="E801" s="10" t="s">
        <v>30</v>
      </c>
      <c r="F801" s="12">
        <v>2.87104363052346E-3</v>
      </c>
      <c r="G801" s="12">
        <v>-0.30141480264543002</v>
      </c>
      <c r="H801" s="14">
        <v>32.261028092119801</v>
      </c>
      <c r="I801" s="12">
        <v>-0.20129244207763999</v>
      </c>
    </row>
    <row r="802" spans="1:9">
      <c r="A802" s="10" t="s">
        <v>15</v>
      </c>
      <c r="B802" s="10" t="s">
        <v>16</v>
      </c>
      <c r="C802" s="10" t="s">
        <v>152</v>
      </c>
      <c r="D802" s="10" t="str">
        <f>CONCATENATE(Table13[[#This Row],[Network]],Table13[[#This Row],[Daypart]])</f>
        <v>American Heroes ChannelLATE FRINGE AM</v>
      </c>
      <c r="E802" s="10" t="s">
        <v>7</v>
      </c>
      <c r="F802" s="12">
        <v>2.8333263863101598E-3</v>
      </c>
      <c r="G802" s="12">
        <v>-5.06769008008114E-2</v>
      </c>
      <c r="H802" s="14">
        <v>26.256047916836199</v>
      </c>
      <c r="I802" s="12">
        <v>-0.164086378079287</v>
      </c>
    </row>
    <row r="803" spans="1:9">
      <c r="A803" s="10" t="s">
        <v>134</v>
      </c>
      <c r="B803" s="10" t="s">
        <v>135</v>
      </c>
      <c r="C803" s="10" t="s">
        <v>152</v>
      </c>
      <c r="D803" s="10" t="str">
        <f>CONCATENATE(Table13[[#This Row],[Network]],Table13[[#This Row],[Daypart]])</f>
        <v>UP TVLATE FRINGE AM</v>
      </c>
      <c r="E803" s="10" t="s">
        <v>7</v>
      </c>
      <c r="F803" s="12">
        <v>2.81911006939306E-3</v>
      </c>
      <c r="G803" s="12">
        <v>-0.32527859437565998</v>
      </c>
      <c r="H803" s="14">
        <v>40.812811651784202</v>
      </c>
      <c r="I803" s="12">
        <v>0.24400261435346299</v>
      </c>
    </row>
    <row r="804" spans="1:9">
      <c r="A804" s="10" t="s">
        <v>27</v>
      </c>
      <c r="B804" s="10" t="s">
        <v>120</v>
      </c>
      <c r="C804" s="10" t="s">
        <v>155</v>
      </c>
      <c r="D804" s="10" t="str">
        <f>CONCATENATE(Table13[[#This Row],[Network]],Table13[[#This Row],[Daypart]])</f>
        <v>TelemundoPRIME TIME</v>
      </c>
      <c r="E804" s="10" t="s">
        <v>51</v>
      </c>
      <c r="F804" s="12">
        <v>2.7881936737382601E-3</v>
      </c>
      <c r="G804" s="12">
        <v>-0.83048615183053398</v>
      </c>
      <c r="H804" s="14">
        <v>25.482954465710499</v>
      </c>
      <c r="I804" s="12">
        <v>-0.56643280776704696</v>
      </c>
    </row>
    <row r="805" spans="1:9">
      <c r="A805" s="10"/>
      <c r="B805" s="10" t="s">
        <v>78</v>
      </c>
      <c r="C805" s="10" t="s">
        <v>155</v>
      </c>
      <c r="D805" s="10" t="str">
        <f>CONCATENATE(Table13[[#This Row],[Network]],Table13[[#This Row],[Daypart]])</f>
        <v>INSPPRIME TIME</v>
      </c>
      <c r="E805" s="10" t="s">
        <v>7</v>
      </c>
      <c r="F805" s="12">
        <v>2.7360025824827001E-3</v>
      </c>
      <c r="G805" s="12">
        <v>-0.35753049899063299</v>
      </c>
      <c r="H805" s="14">
        <v>72.268740837958703</v>
      </c>
      <c r="I805" s="12">
        <v>0.131604081975362</v>
      </c>
    </row>
    <row r="806" spans="1:9">
      <c r="A806" s="10" t="s">
        <v>108</v>
      </c>
      <c r="B806" s="10" t="s">
        <v>114</v>
      </c>
      <c r="C806" s="10" t="s">
        <v>151</v>
      </c>
      <c r="D806" s="10" t="str">
        <f>CONCATENATE(Table13[[#This Row],[Network]],Table13[[#This Row],[Daypart]])</f>
        <v>Reelz ChannelEARLY MORNING</v>
      </c>
      <c r="E806" s="10" t="s">
        <v>7</v>
      </c>
      <c r="F806" s="12">
        <v>2.73038978668255E-3</v>
      </c>
      <c r="G806" s="12">
        <v>0.214746093136752</v>
      </c>
      <c r="H806" s="14">
        <v>30.5534856696517</v>
      </c>
      <c r="I806" s="12">
        <v>0.23642797006525601</v>
      </c>
    </row>
    <row r="807" spans="1:9">
      <c r="A807" s="10"/>
      <c r="B807" s="10" t="s">
        <v>163</v>
      </c>
      <c r="C807" s="10" t="s">
        <v>150</v>
      </c>
      <c r="D807" s="10" t="str">
        <f>CONCATENATE(Table13[[#This Row],[Network]],Table13[[#This Row],[Daypart]])</f>
        <v>The Sportsman ChannelEARLY FRINGE</v>
      </c>
      <c r="E807" s="10" t="s">
        <v>24</v>
      </c>
      <c r="F807" s="12">
        <v>2.7280201399851002E-3</v>
      </c>
      <c r="G807" s="12">
        <v>0.59415514624231103</v>
      </c>
      <c r="H807" s="14">
        <v>33.681999968703501</v>
      </c>
      <c r="I807" s="12">
        <v>0.36312948715772803</v>
      </c>
    </row>
    <row r="808" spans="1:9">
      <c r="A808" t="s">
        <v>15</v>
      </c>
      <c r="B808" t="s">
        <v>70</v>
      </c>
      <c r="C808" t="s">
        <v>152</v>
      </c>
      <c r="D808" t="str">
        <f>CONCATENATE(Table13[[#This Row],[Network]],Table13[[#This Row],[Daypart]])</f>
        <v>Great American CountryLATE FRINGE AM</v>
      </c>
      <c r="E808" t="s">
        <v>7</v>
      </c>
      <c r="F808" s="11">
        <v>2.7004076808070801E-3</v>
      </c>
      <c r="G808" s="11">
        <v>-0.26422762857299598</v>
      </c>
      <c r="H808" s="15">
        <v>24.131437221264299</v>
      </c>
      <c r="I808" s="11">
        <v>-0.16716295836421299</v>
      </c>
    </row>
    <row r="809" spans="1:9">
      <c r="A809" s="10" t="s">
        <v>19</v>
      </c>
      <c r="B809" s="10" t="s">
        <v>102</v>
      </c>
      <c r="C809" s="10" t="s">
        <v>153</v>
      </c>
      <c r="D809" s="10" t="str">
        <f>CONCATENATE(Table13[[#This Row],[Network]],Table13[[#This Row],[Daypart]])</f>
        <v>Nick Jr.LATE FRINGE PM</v>
      </c>
      <c r="E809" s="10" t="s">
        <v>30</v>
      </c>
      <c r="F809" s="12">
        <v>2.6755597643491201E-3</v>
      </c>
      <c r="G809" s="12">
        <v>-0.54668717939857303</v>
      </c>
      <c r="H809" s="14">
        <v>27.6909748189067</v>
      </c>
      <c r="I809" s="12">
        <v>-0.229114818614156</v>
      </c>
    </row>
    <row r="810" spans="1:9">
      <c r="A810" s="10" t="s">
        <v>22</v>
      </c>
      <c r="B810" s="10" t="s">
        <v>23</v>
      </c>
      <c r="C810" s="10" t="s">
        <v>156</v>
      </c>
      <c r="D810" s="10" t="str">
        <f>CONCATENATE(Table13[[#This Row],[Network]],Table13[[#This Row],[Daypart]])</f>
        <v>Big Ten NetworkWEEKEND AFTERNOON</v>
      </c>
      <c r="E810" s="10" t="s">
        <v>24</v>
      </c>
      <c r="F810" s="12">
        <v>2.6746878871813798E-3</v>
      </c>
      <c r="G810" s="12">
        <v>1.55591022264317</v>
      </c>
      <c r="H810" s="14">
        <v>20.335494539267</v>
      </c>
      <c r="I810" s="12">
        <v>-0.116961431807376</v>
      </c>
    </row>
    <row r="811" spans="1:9">
      <c r="A811" s="10" t="s">
        <v>27</v>
      </c>
      <c r="B811" s="10" t="s">
        <v>162</v>
      </c>
      <c r="C811" s="10" t="s">
        <v>153</v>
      </c>
      <c r="D811" s="10" t="str">
        <f>CONCATENATE(Table13[[#This Row],[Network]],Table13[[#This Row],[Daypart]])</f>
        <v>Olympic ChannelLATE FRINGE PM</v>
      </c>
      <c r="E811" s="10" t="s">
        <v>24</v>
      </c>
      <c r="F811" s="12">
        <v>2.6729929145015599E-3</v>
      </c>
      <c r="G811" s="12">
        <v>2.98661179594695</v>
      </c>
      <c r="H811" s="14">
        <v>23.960083355483501</v>
      </c>
      <c r="I811" s="12">
        <v>-0.14260044451339299</v>
      </c>
    </row>
    <row r="812" spans="1:9">
      <c r="A812" s="10" t="s">
        <v>65</v>
      </c>
      <c r="B812" s="10" t="s">
        <v>133</v>
      </c>
      <c r="C812" s="10" t="s">
        <v>150</v>
      </c>
      <c r="D812" s="10" t="str">
        <f>CONCATENATE(Table13[[#This Row],[Network]],Table13[[#This Row],[Daypart]])</f>
        <v>UnivisionEARLY FRINGE</v>
      </c>
      <c r="E812" s="10" t="s">
        <v>51</v>
      </c>
      <c r="F812" s="12">
        <v>2.6488687333260401E-3</v>
      </c>
      <c r="G812" s="12">
        <v>-0.89123427115516096</v>
      </c>
      <c r="H812" s="14">
        <v>84.161426790884704</v>
      </c>
      <c r="I812" s="12">
        <v>0.100088418476782</v>
      </c>
    </row>
    <row r="813" spans="1:9">
      <c r="A813" s="10" t="s">
        <v>108</v>
      </c>
      <c r="B813" s="10" t="s">
        <v>109</v>
      </c>
      <c r="C813" s="10" t="s">
        <v>157</v>
      </c>
      <c r="D813" s="10" t="str">
        <f>CONCATENATE(Table13[[#This Row],[Network]],Table13[[#This Row],[Daypart]])</f>
        <v>OvationWEEKEND DAY</v>
      </c>
      <c r="E813" s="10" t="s">
        <v>7</v>
      </c>
      <c r="F813" s="12">
        <v>2.61564256646086E-3</v>
      </c>
      <c r="G813" s="12">
        <v>0.27992239913561201</v>
      </c>
      <c r="H813" s="14">
        <v>20.0835350895692</v>
      </c>
      <c r="I813" s="12">
        <v>-0.48587532609580603</v>
      </c>
    </row>
    <row r="814" spans="1:9">
      <c r="A814" s="10" t="s">
        <v>31</v>
      </c>
      <c r="B814" s="10" t="s">
        <v>33</v>
      </c>
      <c r="C814" s="10" t="s">
        <v>151</v>
      </c>
      <c r="D814" s="10" t="str">
        <f>CONCATENATE(Table13[[#This Row],[Network]],Table13[[#This Row],[Daypart]])</f>
        <v>CBS SportsEARLY MORNING</v>
      </c>
      <c r="E814" s="10" t="s">
        <v>24</v>
      </c>
      <c r="F814" s="12">
        <v>2.54263674186142E-3</v>
      </c>
      <c r="G814" s="12">
        <v>3.8647381686001299</v>
      </c>
      <c r="H814" s="14">
        <v>47.168012798911498</v>
      </c>
      <c r="I814" s="12">
        <v>0.33528506598053698</v>
      </c>
    </row>
    <row r="815" spans="1:9">
      <c r="A815" s="10" t="s">
        <v>31</v>
      </c>
      <c r="B815" s="10" t="s">
        <v>113</v>
      </c>
      <c r="C815" s="10" t="s">
        <v>151</v>
      </c>
      <c r="D815" s="10" t="str">
        <f>CONCATENATE(Table13[[#This Row],[Network]],Table13[[#This Row],[Daypart]])</f>
        <v>POPEARLY MORNING</v>
      </c>
      <c r="E815" s="10" t="s">
        <v>7</v>
      </c>
      <c r="F815" s="12">
        <v>2.5395873052012101E-3</v>
      </c>
      <c r="G815" s="12">
        <v>-1.3298941659886101E-2</v>
      </c>
      <c r="H815" s="14">
        <v>78.147286786326006</v>
      </c>
      <c r="I815" s="12">
        <v>0.320572833982121</v>
      </c>
    </row>
    <row r="816" spans="1:9">
      <c r="A816" s="10"/>
      <c r="B816" s="10" t="s">
        <v>94</v>
      </c>
      <c r="C816" s="10" t="s">
        <v>154</v>
      </c>
      <c r="D816" s="10" t="str">
        <f>CONCATENATE(Table13[[#This Row],[Network]],Table13[[#This Row],[Daypart]])</f>
        <v>NBA TVOVER NIGHT</v>
      </c>
      <c r="E816" s="10" t="s">
        <v>24</v>
      </c>
      <c r="F816" s="12">
        <v>2.5310975762595001E-3</v>
      </c>
      <c r="G816" s="12">
        <v>-3.3341754755459002E-2</v>
      </c>
      <c r="H816" s="14">
        <v>44.9744628027955</v>
      </c>
      <c r="I816" s="12">
        <v>0.35154739806074797</v>
      </c>
    </row>
    <row r="817" spans="1:9">
      <c r="A817" s="10" t="s">
        <v>65</v>
      </c>
      <c r="B817" s="10" t="s">
        <v>133</v>
      </c>
      <c r="C817" s="10" t="s">
        <v>155</v>
      </c>
      <c r="D817" s="10" t="str">
        <f>CONCATENATE(Table13[[#This Row],[Network]],Table13[[#This Row],[Daypart]])</f>
        <v>UnivisionPRIME TIME</v>
      </c>
      <c r="E817" s="10" t="s">
        <v>51</v>
      </c>
      <c r="F817" s="12">
        <v>2.5153077318455399E-3</v>
      </c>
      <c r="G817" s="12">
        <v>-0.88991328241978895</v>
      </c>
      <c r="H817" s="14">
        <v>80.958820818563197</v>
      </c>
      <c r="I817" s="12">
        <v>0.37653165540317901</v>
      </c>
    </row>
    <row r="818" spans="1:9">
      <c r="A818" s="10" t="s">
        <v>121</v>
      </c>
      <c r="B818" s="10" t="s">
        <v>122</v>
      </c>
      <c r="C818" s="10" t="s">
        <v>150</v>
      </c>
      <c r="D818" s="10" t="str">
        <f>CONCATENATE(Table13[[#This Row],[Network]],Table13[[#This Row],[Daypart]])</f>
        <v>Tennis ChannelEARLY FRINGE</v>
      </c>
      <c r="E818" s="10" t="s">
        <v>24</v>
      </c>
      <c r="F818" s="12">
        <v>2.5133534601475501E-3</v>
      </c>
      <c r="G818" s="12">
        <v>0.88621671639402499</v>
      </c>
      <c r="H818" s="14">
        <v>34.730306053351001</v>
      </c>
      <c r="I818" s="12">
        <v>0.199065267330718</v>
      </c>
    </row>
    <row r="819" spans="1:9">
      <c r="A819" s="10" t="s">
        <v>27</v>
      </c>
      <c r="B819" s="10" t="s">
        <v>162</v>
      </c>
      <c r="C819" s="10" t="s">
        <v>152</v>
      </c>
      <c r="D819" s="10" t="str">
        <f>CONCATENATE(Table13[[#This Row],[Network]],Table13[[#This Row],[Daypart]])</f>
        <v>Olympic ChannelLATE FRINGE AM</v>
      </c>
      <c r="E819" s="10" t="s">
        <v>24</v>
      </c>
      <c r="F819" s="12">
        <v>2.4967746651894298E-3</v>
      </c>
      <c r="G819" s="12">
        <v>2.8237990362804402</v>
      </c>
      <c r="H819" s="14">
        <v>24.632240494574202</v>
      </c>
      <c r="I819" s="12">
        <v>-0.13297127474614601</v>
      </c>
    </row>
    <row r="820" spans="1:9">
      <c r="A820" s="10"/>
      <c r="B820" s="10" t="s">
        <v>94</v>
      </c>
      <c r="C820" s="10" t="s">
        <v>151</v>
      </c>
      <c r="D820" s="10" t="str">
        <f>CONCATENATE(Table13[[#This Row],[Network]],Table13[[#This Row],[Daypart]])</f>
        <v>NBA TVEARLY MORNING</v>
      </c>
      <c r="E820" s="10" t="s">
        <v>24</v>
      </c>
      <c r="F820" s="12">
        <v>2.4747674424710898E-3</v>
      </c>
      <c r="G820" s="12">
        <v>0.28040938770122498</v>
      </c>
      <c r="H820" s="14">
        <v>31.761582184374301</v>
      </c>
      <c r="I820" s="12">
        <v>1.9426556584963401E-3</v>
      </c>
    </row>
    <row r="821" spans="1:9">
      <c r="A821" s="10" t="s">
        <v>8</v>
      </c>
      <c r="B821" s="10" t="s">
        <v>53</v>
      </c>
      <c r="C821" s="10" t="s">
        <v>154</v>
      </c>
      <c r="D821" s="10" t="str">
        <f>CONCATENATE(Table13[[#This Row],[Network]],Table13[[#This Row],[Daypart]])</f>
        <v>ESPNUOVER NIGHT</v>
      </c>
      <c r="E821" s="10" t="s">
        <v>24</v>
      </c>
      <c r="F821" s="12">
        <v>2.4392989511205802E-3</v>
      </c>
      <c r="G821" s="12">
        <v>0.57046577994729497</v>
      </c>
      <c r="H821" s="14">
        <v>26.733077759294702</v>
      </c>
      <c r="I821" s="12">
        <v>-0.36411598014369601</v>
      </c>
    </row>
    <row r="822" spans="1:9">
      <c r="A822" s="10" t="s">
        <v>27</v>
      </c>
      <c r="B822" s="10" t="s">
        <v>132</v>
      </c>
      <c r="C822" s="10" t="s">
        <v>155</v>
      </c>
      <c r="D822" s="10" t="str">
        <f>CONCATENATE(Table13[[#This Row],[Network]],Table13[[#This Row],[Daypart]])</f>
        <v>Universal KidsPRIME TIME</v>
      </c>
      <c r="E822" s="10" t="s">
        <v>30</v>
      </c>
      <c r="F822" s="12">
        <v>2.4389909852531502E-3</v>
      </c>
      <c r="G822" s="12">
        <v>-9.4738960067898795E-2</v>
      </c>
      <c r="H822" s="14">
        <v>34.834901053400301</v>
      </c>
      <c r="I822" s="12">
        <v>0.23840260862339599</v>
      </c>
    </row>
    <row r="823" spans="1:9">
      <c r="A823" s="10" t="s">
        <v>106</v>
      </c>
      <c r="B823" s="10" t="s">
        <v>107</v>
      </c>
      <c r="C823" s="10" t="s">
        <v>154</v>
      </c>
      <c r="D823" s="10" t="str">
        <f>CONCATENATE(Table13[[#This Row],[Network]],Table13[[#This Row],[Daypart]])</f>
        <v>Outdoor ChannelOVER NIGHT</v>
      </c>
      <c r="E823" s="10" t="s">
        <v>7</v>
      </c>
      <c r="F823" s="12">
        <v>2.4317285524573001E-3</v>
      </c>
      <c r="G823" s="12">
        <v>0.43093701935518097</v>
      </c>
      <c r="H823" s="14">
        <v>38.374858364782703</v>
      </c>
      <c r="I823" s="12">
        <v>-7.3424941739814995E-2</v>
      </c>
    </row>
    <row r="824" spans="1:9">
      <c r="A824" s="10" t="s">
        <v>129</v>
      </c>
      <c r="B824" s="10" t="s">
        <v>130</v>
      </c>
      <c r="C824" s="10" t="s">
        <v>157</v>
      </c>
      <c r="D824" s="10" t="str">
        <f>CONCATENATE(Table13[[#This Row],[Network]],Table13[[#This Row],[Daypart]])</f>
        <v>TV ONEWEEKEND DAY</v>
      </c>
      <c r="E824" s="10" t="s">
        <v>7</v>
      </c>
      <c r="F824" s="12">
        <v>2.40656651446253E-3</v>
      </c>
      <c r="G824" s="12">
        <v>-0.64295177737888298</v>
      </c>
      <c r="H824" s="14">
        <v>31.167491658682501</v>
      </c>
      <c r="I824" s="12">
        <v>5.95304126344166E-2</v>
      </c>
    </row>
    <row r="825" spans="1:9">
      <c r="A825" s="10" t="s">
        <v>15</v>
      </c>
      <c r="B825" s="10" t="s">
        <v>43</v>
      </c>
      <c r="C825" s="10" t="s">
        <v>155</v>
      </c>
      <c r="D825" s="10" t="str">
        <f>CONCATENATE(Table13[[#This Row],[Network]],Table13[[#This Row],[Daypart]])</f>
        <v>Discovery Life ChannelPRIME TIME</v>
      </c>
      <c r="E825" s="10" t="s">
        <v>7</v>
      </c>
      <c r="F825" s="12">
        <v>2.3746115968129502E-3</v>
      </c>
      <c r="G825" s="12">
        <v>0.48836061407621101</v>
      </c>
      <c r="H825" s="14">
        <v>30.8167884082538</v>
      </c>
      <c r="I825" s="12">
        <v>0.27771520244739201</v>
      </c>
    </row>
    <row r="826" spans="1:9">
      <c r="A826" s="10" t="s">
        <v>15</v>
      </c>
      <c r="B826" s="10" t="s">
        <v>42</v>
      </c>
      <c r="C826" s="10" t="s">
        <v>153</v>
      </c>
      <c r="D826" s="10" t="str">
        <f>CONCATENATE(Table13[[#This Row],[Network]],Table13[[#This Row],[Daypart]])</f>
        <v>Discovery Family ChannelLATE FRINGE PM</v>
      </c>
      <c r="E826" s="10" t="s">
        <v>7</v>
      </c>
      <c r="F826" s="12">
        <v>2.338846396745E-3</v>
      </c>
      <c r="G826" s="12">
        <v>-0.15754095328852</v>
      </c>
      <c r="H826" s="14">
        <v>23.073756945798799</v>
      </c>
      <c r="I826" s="12">
        <v>-0.23628523287506401</v>
      </c>
    </row>
    <row r="827" spans="1:9">
      <c r="A827" s="10" t="s">
        <v>13</v>
      </c>
      <c r="B827" s="10" t="s">
        <v>139</v>
      </c>
      <c r="C827" s="10" t="s">
        <v>151</v>
      </c>
      <c r="D827" s="10" t="str">
        <f>CONCATENATE(Table13[[#This Row],[Network]],Table13[[#This Row],[Daypart]])</f>
        <v>WE TVEARLY MORNING</v>
      </c>
      <c r="E827" s="10" t="s">
        <v>7</v>
      </c>
      <c r="F827" s="12">
        <v>2.3204857776980099E-3</v>
      </c>
      <c r="G827" s="12">
        <v>-0.31723520761006802</v>
      </c>
      <c r="H827" s="14">
        <v>25.685322218227</v>
      </c>
      <c r="I827" s="12">
        <v>1.4336706356682299E-2</v>
      </c>
    </row>
    <row r="828" spans="1:9">
      <c r="A828" s="10" t="s">
        <v>8</v>
      </c>
      <c r="B828" s="10" t="s">
        <v>61</v>
      </c>
      <c r="C828" s="10" t="s">
        <v>157</v>
      </c>
      <c r="D828" s="10" t="str">
        <f>CONCATENATE(Table13[[#This Row],[Network]],Table13[[#This Row],[Daypart]])</f>
        <v>FX Movie ChannelWEEKEND DAY</v>
      </c>
      <c r="E828" s="10" t="s">
        <v>7</v>
      </c>
      <c r="F828" s="12">
        <v>2.3170330798127901E-3</v>
      </c>
      <c r="G828" s="12">
        <v>-0.111535148535595</v>
      </c>
      <c r="H828" s="14">
        <v>25.731102801635799</v>
      </c>
      <c r="I828" s="12">
        <v>-0.17530070694953201</v>
      </c>
    </row>
    <row r="829" spans="1:9">
      <c r="A829" s="10" t="s">
        <v>22</v>
      </c>
      <c r="B829" s="10" t="s">
        <v>23</v>
      </c>
      <c r="C829" s="10" t="s">
        <v>157</v>
      </c>
      <c r="D829" s="10" t="str">
        <f>CONCATENATE(Table13[[#This Row],[Network]],Table13[[#This Row],[Daypart]])</f>
        <v>Big Ten NetworkWEEKEND DAY</v>
      </c>
      <c r="E829" s="10" t="s">
        <v>24</v>
      </c>
      <c r="F829" s="12">
        <v>2.3160219488759801E-3</v>
      </c>
      <c r="G829" s="12">
        <v>1.8291715455656199</v>
      </c>
      <c r="H829" s="14">
        <v>23.055826660016301</v>
      </c>
      <c r="I829" s="12">
        <v>0.31731712811819202</v>
      </c>
    </row>
    <row r="830" spans="1:9">
      <c r="A830" s="10" t="s">
        <v>65</v>
      </c>
      <c r="B830" s="10" t="s">
        <v>133</v>
      </c>
      <c r="C830" s="10" t="s">
        <v>149</v>
      </c>
      <c r="D830" s="10" t="str">
        <f>CONCATENATE(Table13[[#This Row],[Network]],Table13[[#This Row],[Daypart]])</f>
        <v>UnivisionDAY TIME</v>
      </c>
      <c r="E830" s="10" t="s">
        <v>51</v>
      </c>
      <c r="F830" s="12">
        <v>2.2987450056102302E-3</v>
      </c>
      <c r="G830" s="12">
        <v>-0.89584913187786996</v>
      </c>
      <c r="H830" s="14">
        <v>97.607120832823995</v>
      </c>
      <c r="I830" s="12">
        <v>0.46078933302215302</v>
      </c>
    </row>
    <row r="831" spans="1:9">
      <c r="A831" s="10" t="s">
        <v>15</v>
      </c>
      <c r="B831" s="10" t="s">
        <v>70</v>
      </c>
      <c r="C831" s="10" t="s">
        <v>151</v>
      </c>
      <c r="D831" s="10" t="str">
        <f>CONCATENATE(Table13[[#This Row],[Network]],Table13[[#This Row],[Daypart]])</f>
        <v>Great American CountryEARLY MORNING</v>
      </c>
      <c r="E831" s="10" t="s">
        <v>7</v>
      </c>
      <c r="F831" s="12">
        <v>2.2971800078301699E-3</v>
      </c>
      <c r="G831" s="12">
        <v>-9.8566608037840106E-2</v>
      </c>
      <c r="H831" s="14">
        <v>27.525467936802201</v>
      </c>
      <c r="I831" s="12">
        <v>-0.10602004201655001</v>
      </c>
    </row>
    <row r="832" spans="1:9">
      <c r="A832" s="10" t="s">
        <v>27</v>
      </c>
      <c r="B832" s="10" t="s">
        <v>132</v>
      </c>
      <c r="C832" s="10" t="s">
        <v>157</v>
      </c>
      <c r="D832" s="10" t="str">
        <f>CONCATENATE(Table13[[#This Row],[Network]],Table13[[#This Row],[Daypart]])</f>
        <v>Universal KidsWEEKEND DAY</v>
      </c>
      <c r="E832" s="10" t="s">
        <v>30</v>
      </c>
      <c r="F832" s="12">
        <v>2.2837981012834101E-3</v>
      </c>
      <c r="G832" s="12">
        <v>0.16048507444198601</v>
      </c>
      <c r="H832" s="14">
        <v>45.225085286357199</v>
      </c>
      <c r="I832" s="12">
        <v>0.24803508842343</v>
      </c>
    </row>
    <row r="833" spans="1:9">
      <c r="A833" s="10" t="s">
        <v>31</v>
      </c>
      <c r="B833" s="10" t="s">
        <v>33</v>
      </c>
      <c r="C833" s="10" t="s">
        <v>150</v>
      </c>
      <c r="D833" s="10" t="str">
        <f>CONCATENATE(Table13[[#This Row],[Network]],Table13[[#This Row],[Daypart]])</f>
        <v>CBS SportsEARLY FRINGE</v>
      </c>
      <c r="E833" s="10" t="s">
        <v>24</v>
      </c>
      <c r="F833" s="12">
        <v>2.2746563307522302E-3</v>
      </c>
      <c r="G833" s="12">
        <v>3.8261557024945199</v>
      </c>
      <c r="H833" s="14">
        <v>24.818953345326801</v>
      </c>
      <c r="I833" s="12">
        <v>-8.0706816356589203E-2</v>
      </c>
    </row>
    <row r="834" spans="1:9">
      <c r="A834" s="10"/>
      <c r="B834" s="10" t="s">
        <v>94</v>
      </c>
      <c r="C834" s="10" t="s">
        <v>157</v>
      </c>
      <c r="D834" s="10" t="str">
        <f>CONCATENATE(Table13[[#This Row],[Network]],Table13[[#This Row],[Daypart]])</f>
        <v>NBA TVWEEKEND DAY</v>
      </c>
      <c r="E834" s="10" t="s">
        <v>24</v>
      </c>
      <c r="F834" s="12">
        <v>2.2505258431027701E-3</v>
      </c>
      <c r="G834" s="12">
        <v>0.205133447138621</v>
      </c>
      <c r="H834" s="14">
        <v>23.7653899610537</v>
      </c>
      <c r="I834" s="12">
        <v>-8.55135392314509E-2</v>
      </c>
    </row>
    <row r="835" spans="1:9">
      <c r="A835" s="10" t="s">
        <v>15</v>
      </c>
      <c r="B835" s="10" t="s">
        <v>16</v>
      </c>
      <c r="C835" s="10" t="s">
        <v>154</v>
      </c>
      <c r="D835" s="10" t="str">
        <f>CONCATENATE(Table13[[#This Row],[Network]],Table13[[#This Row],[Daypart]])</f>
        <v>American Heroes ChannelOVER NIGHT</v>
      </c>
      <c r="E835" s="10" t="s">
        <v>7</v>
      </c>
      <c r="F835" s="12">
        <v>2.1948985919250201E-3</v>
      </c>
      <c r="G835" s="12">
        <v>-0.15204495630314099</v>
      </c>
      <c r="H835" s="14">
        <v>40.013834764368298</v>
      </c>
      <c r="I835" s="12">
        <v>-0.21320093105089799</v>
      </c>
    </row>
    <row r="836" spans="1:9">
      <c r="A836" s="10" t="s">
        <v>27</v>
      </c>
      <c r="B836" s="10" t="s">
        <v>120</v>
      </c>
      <c r="C836" s="10" t="s">
        <v>156</v>
      </c>
      <c r="D836" s="10" t="str">
        <f>CONCATENATE(Table13[[#This Row],[Network]],Table13[[#This Row],[Daypart]])</f>
        <v>TelemundoWEEKEND AFTERNOON</v>
      </c>
      <c r="E836" s="10" t="s">
        <v>51</v>
      </c>
      <c r="F836" s="12">
        <v>2.1851243753609798E-3</v>
      </c>
      <c r="G836" s="12">
        <v>-0.78793405331368904</v>
      </c>
      <c r="H836" s="14">
        <v>41.7225676241708</v>
      </c>
      <c r="I836" s="12">
        <v>0.29336340107390702</v>
      </c>
    </row>
    <row r="837" spans="1:9">
      <c r="A837" s="10"/>
      <c r="B837" s="10" t="s">
        <v>163</v>
      </c>
      <c r="C837" s="10" t="s">
        <v>156</v>
      </c>
      <c r="D837" s="10" t="str">
        <f>CONCATENATE(Table13[[#This Row],[Network]],Table13[[#This Row],[Daypart]])</f>
        <v>The Sportsman ChannelWEEKEND AFTERNOON</v>
      </c>
      <c r="E837" s="10" t="s">
        <v>24</v>
      </c>
      <c r="F837" s="12">
        <v>2.1607850523224499E-3</v>
      </c>
      <c r="G837" s="12">
        <v>0.587513567462841</v>
      </c>
      <c r="H837" s="14">
        <v>31.288841071204502</v>
      </c>
      <c r="I837" s="12">
        <v>0.55721318233296402</v>
      </c>
    </row>
    <row r="838" spans="1:9">
      <c r="A838" s="10" t="s">
        <v>108</v>
      </c>
      <c r="B838" s="10" t="s">
        <v>109</v>
      </c>
      <c r="C838" s="10" t="s">
        <v>151</v>
      </c>
      <c r="D838" s="10" t="str">
        <f>CONCATENATE(Table13[[#This Row],[Network]],Table13[[#This Row],[Daypart]])</f>
        <v>OvationEARLY MORNING</v>
      </c>
      <c r="E838" s="10" t="s">
        <v>7</v>
      </c>
      <c r="F838" s="12">
        <v>2.1279037948437E-3</v>
      </c>
      <c r="G838" s="12">
        <v>-8.59651712411518E-2</v>
      </c>
      <c r="H838" s="14">
        <v>33.941001132063498</v>
      </c>
      <c r="I838" s="12">
        <v>-0.32766069873217002</v>
      </c>
    </row>
    <row r="839" spans="1:9">
      <c r="A839" s="10" t="s">
        <v>27</v>
      </c>
      <c r="B839" s="10" t="s">
        <v>132</v>
      </c>
      <c r="C839" s="10" t="s">
        <v>156</v>
      </c>
      <c r="D839" s="10" t="str">
        <f>CONCATENATE(Table13[[#This Row],[Network]],Table13[[#This Row],[Daypart]])</f>
        <v>Universal KidsWEEKEND AFTERNOON</v>
      </c>
      <c r="E839" s="10" t="s">
        <v>30</v>
      </c>
      <c r="F839" s="12">
        <v>2.11311075788348E-3</v>
      </c>
      <c r="G839" s="12">
        <v>-0.18006803840136801</v>
      </c>
      <c r="H839" s="14">
        <v>30.155201273446199</v>
      </c>
      <c r="I839" s="12">
        <v>-2.0468097968452E-2</v>
      </c>
    </row>
    <row r="840" spans="1:9">
      <c r="A840" s="10" t="s">
        <v>19</v>
      </c>
      <c r="B840" s="10" t="s">
        <v>90</v>
      </c>
      <c r="C840" s="10" t="s">
        <v>150</v>
      </c>
      <c r="D840" s="10" t="str">
        <f>CONCATENATE(Table13[[#This Row],[Network]],Table13[[#This Row],[Daypart]])</f>
        <v>MTV2EARLY FRINGE</v>
      </c>
      <c r="E840" s="10" t="s">
        <v>7</v>
      </c>
      <c r="F840" s="12">
        <v>2.0920287024424598E-3</v>
      </c>
      <c r="G840" s="12">
        <v>-0.481017756485139</v>
      </c>
      <c r="H840" s="14">
        <v>27.941285966875299</v>
      </c>
      <c r="I840" s="12">
        <v>-0.194232630294224</v>
      </c>
    </row>
    <row r="841" spans="1:9">
      <c r="A841" s="10" t="s">
        <v>19</v>
      </c>
      <c r="B841" s="10" t="s">
        <v>103</v>
      </c>
      <c r="C841" s="10" t="s">
        <v>154</v>
      </c>
      <c r="D841" s="10" t="str">
        <f>CONCATENATE(Table13[[#This Row],[Network]],Table13[[#This Row],[Daypart]])</f>
        <v>Nick ToonsOVER NIGHT</v>
      </c>
      <c r="E841" s="10" t="s">
        <v>30</v>
      </c>
      <c r="F841" s="12">
        <v>2.0887392334240501E-3</v>
      </c>
      <c r="G841" s="12">
        <v>-0.51160718983903497</v>
      </c>
      <c r="H841" s="14">
        <v>95.140277419812705</v>
      </c>
      <c r="I841" s="12">
        <v>1.47431833439624</v>
      </c>
    </row>
    <row r="842" spans="1:9">
      <c r="A842" s="10" t="s">
        <v>27</v>
      </c>
      <c r="B842" s="10" t="s">
        <v>162</v>
      </c>
      <c r="C842" s="10" t="s">
        <v>149</v>
      </c>
      <c r="D842" s="10" t="str">
        <f>CONCATENATE(Table13[[#This Row],[Network]],Table13[[#This Row],[Daypart]])</f>
        <v>Olympic ChannelDAY TIME</v>
      </c>
      <c r="E842" s="10" t="s">
        <v>24</v>
      </c>
      <c r="F842" s="12">
        <v>2.05296534940451E-3</v>
      </c>
      <c r="G842" s="12">
        <v>0.98965152282245805</v>
      </c>
      <c r="H842" s="14">
        <v>31.013400893306201</v>
      </c>
      <c r="I842" s="12">
        <v>0.24626042914360299</v>
      </c>
    </row>
    <row r="843" spans="1:9">
      <c r="A843" s="10" t="s">
        <v>19</v>
      </c>
      <c r="B843" s="10" t="s">
        <v>90</v>
      </c>
      <c r="C843" s="10" t="s">
        <v>151</v>
      </c>
      <c r="D843" s="10" t="str">
        <f>CONCATENATE(Table13[[#This Row],[Network]],Table13[[#This Row],[Daypart]])</f>
        <v>MTV2EARLY MORNING</v>
      </c>
      <c r="E843" s="10" t="s">
        <v>7</v>
      </c>
      <c r="F843" s="12">
        <v>2.04724971068574E-3</v>
      </c>
      <c r="G843" s="12">
        <v>-0.21647799204686399</v>
      </c>
      <c r="H843" s="14">
        <v>49.477145699338799</v>
      </c>
      <c r="I843" s="12">
        <v>0.93002317327932904</v>
      </c>
    </row>
    <row r="844" spans="1:9">
      <c r="A844" s="10" t="s">
        <v>121</v>
      </c>
      <c r="B844" s="10" t="s">
        <v>122</v>
      </c>
      <c r="C844" s="10" t="s">
        <v>155</v>
      </c>
      <c r="D844" s="10" t="str">
        <f>CONCATENATE(Table13[[#This Row],[Network]],Table13[[#This Row],[Daypart]])</f>
        <v>Tennis ChannelPRIME TIME</v>
      </c>
      <c r="E844" s="10" t="s">
        <v>24</v>
      </c>
      <c r="F844" s="12">
        <v>2.0462230449151898E-3</v>
      </c>
      <c r="G844" s="12">
        <v>0.51182118985898595</v>
      </c>
      <c r="H844" s="14">
        <v>19.3383236050535</v>
      </c>
      <c r="I844" s="12">
        <v>-0.123828123087727</v>
      </c>
    </row>
    <row r="845" spans="1:9">
      <c r="A845" s="10" t="s">
        <v>19</v>
      </c>
      <c r="B845" s="10" t="s">
        <v>103</v>
      </c>
      <c r="C845" s="10" t="s">
        <v>157</v>
      </c>
      <c r="D845" s="10" t="str">
        <f>CONCATENATE(Table13[[#This Row],[Network]],Table13[[#This Row],[Daypart]])</f>
        <v>Nick ToonsWEEKEND DAY</v>
      </c>
      <c r="E845" s="10" t="s">
        <v>30</v>
      </c>
      <c r="F845" s="12">
        <v>2.0274587151023599E-3</v>
      </c>
      <c r="G845" s="12">
        <v>-0.17219117684552501</v>
      </c>
      <c r="H845" s="14">
        <v>35.181209913533301</v>
      </c>
      <c r="I845" s="12">
        <v>1.04252478759581E-2</v>
      </c>
    </row>
    <row r="846" spans="1:9">
      <c r="A846" s="10" t="s">
        <v>129</v>
      </c>
      <c r="B846" s="10" t="s">
        <v>130</v>
      </c>
      <c r="C846" s="10" t="s">
        <v>150</v>
      </c>
      <c r="D846" s="10" t="str">
        <f>CONCATENATE(Table13[[#This Row],[Network]],Table13[[#This Row],[Daypart]])</f>
        <v>TV ONEEARLY FRINGE</v>
      </c>
      <c r="E846" s="10" t="s">
        <v>7</v>
      </c>
      <c r="F846" s="12">
        <v>2.01538530338107E-3</v>
      </c>
      <c r="G846" s="12">
        <v>-0.69811225380178399</v>
      </c>
      <c r="H846" s="14">
        <v>46.211209364588299</v>
      </c>
      <c r="I846" s="12">
        <v>4.1280188129007203E-2</v>
      </c>
    </row>
    <row r="847" spans="1:9">
      <c r="A847" s="10"/>
      <c r="B847" s="10" t="s">
        <v>25</v>
      </c>
      <c r="C847" s="10" t="s">
        <v>154</v>
      </c>
      <c r="D847" s="10" t="str">
        <f>CONCATENATE(Table13[[#This Row],[Network]],Table13[[#This Row],[Daypart]])</f>
        <v>Bloomberg HDOVER NIGHT</v>
      </c>
      <c r="E847" s="10" t="s">
        <v>26</v>
      </c>
      <c r="F847" s="12">
        <v>2.0124019471928602E-3</v>
      </c>
      <c r="G847" s="12">
        <v>0.56623584853064601</v>
      </c>
      <c r="H847" s="14">
        <v>30.706424645963299</v>
      </c>
      <c r="I847" s="12">
        <v>0.264787337063428</v>
      </c>
    </row>
    <row r="848" spans="1:9">
      <c r="A848" s="10" t="s">
        <v>15</v>
      </c>
      <c r="B848" s="10" t="s">
        <v>42</v>
      </c>
      <c r="C848" s="10" t="s">
        <v>152</v>
      </c>
      <c r="D848" s="10" t="str">
        <f>CONCATENATE(Table13[[#This Row],[Network]],Table13[[#This Row],[Daypart]])</f>
        <v>Discovery Family ChannelLATE FRINGE AM</v>
      </c>
      <c r="E848" s="10" t="s">
        <v>7</v>
      </c>
      <c r="F848" s="12">
        <v>1.9983443794279699E-3</v>
      </c>
      <c r="G848" s="12">
        <v>-0.310818810343232</v>
      </c>
      <c r="H848" s="14">
        <v>38.058034961337697</v>
      </c>
      <c r="I848" s="12">
        <v>0.30839692701669502</v>
      </c>
    </row>
    <row r="849" spans="1:9">
      <c r="A849" s="10"/>
      <c r="B849" s="10" t="s">
        <v>25</v>
      </c>
      <c r="C849" s="10" t="s">
        <v>153</v>
      </c>
      <c r="D849" s="10" t="str">
        <f>CONCATENATE(Table13[[#This Row],[Network]],Table13[[#This Row],[Daypart]])</f>
        <v>Bloomberg HDLATE FRINGE PM</v>
      </c>
      <c r="E849" s="10" t="s">
        <v>26</v>
      </c>
      <c r="F849" s="12">
        <v>1.9970662647634399E-3</v>
      </c>
      <c r="G849" s="12">
        <v>0.51868957026238205</v>
      </c>
      <c r="H849" s="14">
        <v>16.8142927755183</v>
      </c>
      <c r="I849" s="12">
        <v>-0.18776299274831701</v>
      </c>
    </row>
    <row r="850" spans="1:9">
      <c r="A850" s="10" t="s">
        <v>19</v>
      </c>
      <c r="B850" s="10" t="s">
        <v>20</v>
      </c>
      <c r="C850" s="10" t="s">
        <v>151</v>
      </c>
      <c r="D850" s="10" t="str">
        <f>CONCATENATE(Table13[[#This Row],[Network]],Table13[[#This Row],[Daypart]])</f>
        <v>BETEARLY MORNING</v>
      </c>
      <c r="E850" s="10" t="s">
        <v>7</v>
      </c>
      <c r="F850" s="12">
        <v>1.9780874275769499E-3</v>
      </c>
      <c r="G850" s="12">
        <v>-0.78731236989432196</v>
      </c>
      <c r="H850" s="14">
        <v>35.647329458440502</v>
      </c>
      <c r="I850" s="12">
        <v>0.228468514556813</v>
      </c>
    </row>
    <row r="851" spans="1:9">
      <c r="A851" s="10" t="s">
        <v>31</v>
      </c>
      <c r="B851" s="10" t="s">
        <v>33</v>
      </c>
      <c r="C851" s="10" t="s">
        <v>156</v>
      </c>
      <c r="D851" s="10" t="str">
        <f>CONCATENATE(Table13[[#This Row],[Network]],Table13[[#This Row],[Daypart]])</f>
        <v>CBS SportsWEEKEND AFTERNOON</v>
      </c>
      <c r="E851" s="10" t="s">
        <v>24</v>
      </c>
      <c r="F851" s="12">
        <v>1.9495121351992301E-3</v>
      </c>
      <c r="G851" s="12">
        <v>1.0366851106205801</v>
      </c>
      <c r="H851" s="14">
        <v>29.7122810213022</v>
      </c>
      <c r="I851" s="12">
        <v>0.40852929972043001</v>
      </c>
    </row>
    <row r="852" spans="1:9">
      <c r="A852" s="10" t="s">
        <v>27</v>
      </c>
      <c r="B852" s="10" t="s">
        <v>162</v>
      </c>
      <c r="C852" s="10" t="s">
        <v>156</v>
      </c>
      <c r="D852" s="10" t="str">
        <f>CONCATENATE(Table13[[#This Row],[Network]],Table13[[#This Row],[Daypart]])</f>
        <v>Olympic ChannelWEEKEND AFTERNOON</v>
      </c>
      <c r="E852" s="10" t="s">
        <v>24</v>
      </c>
      <c r="F852" s="12">
        <v>1.94886141511328E-3</v>
      </c>
      <c r="G852" s="12">
        <v>1.38400647160665</v>
      </c>
      <c r="H852" s="14">
        <v>24.848380059397201</v>
      </c>
      <c r="I852" s="12">
        <v>0.28221862231018402</v>
      </c>
    </row>
    <row r="853" spans="1:9">
      <c r="A853" s="10" t="s">
        <v>27</v>
      </c>
      <c r="B853" s="10" t="s">
        <v>120</v>
      </c>
      <c r="C853" s="10" t="s">
        <v>149</v>
      </c>
      <c r="D853" s="10" t="str">
        <f>CONCATENATE(Table13[[#This Row],[Network]],Table13[[#This Row],[Daypart]])</f>
        <v>TelemundoDAY TIME</v>
      </c>
      <c r="E853" s="10" t="s">
        <v>51</v>
      </c>
      <c r="F853" s="12">
        <v>1.9295690224171E-3</v>
      </c>
      <c r="G853" s="12">
        <v>-0.86636244509132898</v>
      </c>
      <c r="H853" s="14">
        <v>65.720625122599699</v>
      </c>
      <c r="I853" s="12">
        <v>0.28446019169905901</v>
      </c>
    </row>
    <row r="854" spans="1:9">
      <c r="A854" s="10" t="s">
        <v>19</v>
      </c>
      <c r="B854" s="10" t="s">
        <v>103</v>
      </c>
      <c r="C854" s="10" t="s">
        <v>152</v>
      </c>
      <c r="D854" s="10" t="str">
        <f>CONCATENATE(Table13[[#This Row],[Network]],Table13[[#This Row],[Daypart]])</f>
        <v>Nick ToonsLATE FRINGE AM</v>
      </c>
      <c r="E854" s="10" t="s">
        <v>30</v>
      </c>
      <c r="F854" s="12">
        <v>1.91853418758558E-3</v>
      </c>
      <c r="G854" s="12">
        <v>-0.50418793356745295</v>
      </c>
      <c r="H854" s="14">
        <v>42.195867448406197</v>
      </c>
      <c r="I854" s="12">
        <v>0.50615867447148499</v>
      </c>
    </row>
    <row r="855" spans="1:9">
      <c r="A855" s="10" t="s">
        <v>22</v>
      </c>
      <c r="B855" s="10" t="s">
        <v>23</v>
      </c>
      <c r="C855" s="10" t="s">
        <v>152</v>
      </c>
      <c r="D855" s="10" t="str">
        <f>CONCATENATE(Table13[[#This Row],[Network]],Table13[[#This Row],[Daypart]])</f>
        <v>Big Ten NetworkLATE FRINGE AM</v>
      </c>
      <c r="E855" s="10" t="s">
        <v>24</v>
      </c>
      <c r="F855" s="12">
        <v>1.9051632930096401E-3</v>
      </c>
      <c r="G855" s="12">
        <v>1.68587557171223</v>
      </c>
      <c r="H855" s="14">
        <v>26.144569859088701</v>
      </c>
      <c r="I855" s="12">
        <v>-0.255342247805176</v>
      </c>
    </row>
    <row r="856" spans="1:9">
      <c r="A856" s="10"/>
      <c r="B856" s="10" t="s">
        <v>78</v>
      </c>
      <c r="C856" s="10" t="s">
        <v>157</v>
      </c>
      <c r="D856" s="10" t="str">
        <f>CONCATENATE(Table13[[#This Row],[Network]],Table13[[#This Row],[Daypart]])</f>
        <v>INSPWEEKEND DAY</v>
      </c>
      <c r="E856" s="10" t="s">
        <v>7</v>
      </c>
      <c r="F856" s="12">
        <v>1.8823823398120599E-3</v>
      </c>
      <c r="G856" s="12">
        <v>-0.34353759905790598</v>
      </c>
      <c r="H856" s="14">
        <v>30.8674918288608</v>
      </c>
      <c r="I856" s="12">
        <v>-0.31312377887248</v>
      </c>
    </row>
    <row r="857" spans="1:9">
      <c r="A857" s="10"/>
      <c r="B857" s="10" t="s">
        <v>163</v>
      </c>
      <c r="C857" s="10" t="s">
        <v>151</v>
      </c>
      <c r="D857" s="10" t="str">
        <f>CONCATENATE(Table13[[#This Row],[Network]],Table13[[#This Row],[Daypart]])</f>
        <v>The Sportsman ChannelEARLY MORNING</v>
      </c>
      <c r="E857" s="10" t="s">
        <v>24</v>
      </c>
      <c r="F857" s="12">
        <v>1.8337652091053201E-3</v>
      </c>
      <c r="G857" s="12">
        <v>0.52263394175384204</v>
      </c>
      <c r="H857" s="14">
        <v>20.7224162189193</v>
      </c>
      <c r="I857" s="12">
        <v>0.336621615794998</v>
      </c>
    </row>
    <row r="858" spans="1:9">
      <c r="A858" s="10" t="s">
        <v>19</v>
      </c>
      <c r="B858" s="10" t="s">
        <v>103</v>
      </c>
      <c r="C858" s="10" t="s">
        <v>153</v>
      </c>
      <c r="D858" s="10" t="str">
        <f>CONCATENATE(Table13[[#This Row],[Network]],Table13[[#This Row],[Daypart]])</f>
        <v>Nick ToonsLATE FRINGE PM</v>
      </c>
      <c r="E858" s="10" t="s">
        <v>30</v>
      </c>
      <c r="F858" s="12">
        <v>1.8165691973404501E-3</v>
      </c>
      <c r="G858" s="12">
        <v>-0.47594767080265299</v>
      </c>
      <c r="H858" s="14">
        <v>21.1627194368027</v>
      </c>
      <c r="I858" s="12">
        <v>-0.227637976759027</v>
      </c>
    </row>
    <row r="859" spans="1:9">
      <c r="A859" s="10" t="s">
        <v>27</v>
      </c>
      <c r="B859" s="10" t="s">
        <v>132</v>
      </c>
      <c r="C859" s="10" t="s">
        <v>151</v>
      </c>
      <c r="D859" s="10" t="str">
        <f>CONCATENATE(Table13[[#This Row],[Network]],Table13[[#This Row],[Daypart]])</f>
        <v>Universal KidsEARLY MORNING</v>
      </c>
      <c r="E859" s="10" t="s">
        <v>30</v>
      </c>
      <c r="F859" s="12">
        <v>1.7815078224894601E-3</v>
      </c>
      <c r="G859" s="12">
        <v>0.19337998719689201</v>
      </c>
      <c r="H859" s="14">
        <v>43.1515849322397</v>
      </c>
      <c r="I859" s="12">
        <v>0.29407299074125998</v>
      </c>
    </row>
    <row r="860" spans="1:9">
      <c r="A860" s="10"/>
      <c r="B860" s="10" t="s">
        <v>25</v>
      </c>
      <c r="C860" s="10" t="s">
        <v>156</v>
      </c>
      <c r="D860" s="10" t="str">
        <f>CONCATENATE(Table13[[#This Row],[Network]],Table13[[#This Row],[Daypart]])</f>
        <v>Bloomberg HDWEEKEND AFTERNOON</v>
      </c>
      <c r="E860" s="10" t="s">
        <v>26</v>
      </c>
      <c r="F860" s="12">
        <v>1.7446005595206E-3</v>
      </c>
      <c r="G860" s="12">
        <v>0.39378996668527599</v>
      </c>
      <c r="H860" s="14">
        <v>16.3434095475479</v>
      </c>
      <c r="I860" s="12">
        <v>-4.1099345953622003E-2</v>
      </c>
    </row>
    <row r="861" spans="1:9">
      <c r="A861" s="10" t="s">
        <v>27</v>
      </c>
      <c r="B861" s="10" t="s">
        <v>162</v>
      </c>
      <c r="C861" s="10" t="s">
        <v>150</v>
      </c>
      <c r="D861" s="10" t="str">
        <f>CONCATENATE(Table13[[#This Row],[Network]],Table13[[#This Row],[Daypart]])</f>
        <v>Olympic ChannelEARLY FRINGE</v>
      </c>
      <c r="E861" s="10" t="s">
        <v>24</v>
      </c>
      <c r="F861" s="12">
        <v>1.7415125451423501E-3</v>
      </c>
      <c r="G861" s="12">
        <v>1.44401070062167</v>
      </c>
      <c r="H861" s="14">
        <v>19.315791651262501</v>
      </c>
      <c r="I861" s="12">
        <v>-0.21653332007368101</v>
      </c>
    </row>
    <row r="862" spans="1:9">
      <c r="A862" s="10" t="s">
        <v>22</v>
      </c>
      <c r="B862" s="10" t="s">
        <v>23</v>
      </c>
      <c r="C862" s="10" t="s">
        <v>153</v>
      </c>
      <c r="D862" s="10" t="str">
        <f>CONCATENATE(Table13[[#This Row],[Network]],Table13[[#This Row],[Daypart]])</f>
        <v>Big Ten NetworkLATE FRINGE PM</v>
      </c>
      <c r="E862" s="10" t="s">
        <v>24</v>
      </c>
      <c r="F862" s="12">
        <v>1.7370967159645099E-3</v>
      </c>
      <c r="G862" s="12">
        <v>1.62730251037533</v>
      </c>
      <c r="H862" s="14">
        <v>27.000540614807299</v>
      </c>
      <c r="I862" s="12">
        <v>0.39903780054515697</v>
      </c>
    </row>
    <row r="863" spans="1:9">
      <c r="A863" s="10"/>
      <c r="B863" s="10" t="s">
        <v>78</v>
      </c>
      <c r="C863" s="10" t="s">
        <v>150</v>
      </c>
      <c r="D863" s="10" t="str">
        <f>CONCATENATE(Table13[[#This Row],[Network]],Table13[[#This Row],[Daypart]])</f>
        <v>INSPEARLY FRINGE</v>
      </c>
      <c r="E863" s="10" t="s">
        <v>7</v>
      </c>
      <c r="F863" s="12">
        <v>1.7236768343519299E-3</v>
      </c>
      <c r="G863" s="12">
        <v>-0.38652532097822601</v>
      </c>
      <c r="H863" s="14">
        <v>43.683252958060002</v>
      </c>
      <c r="I863" s="12">
        <v>5.6226503780032203E-2</v>
      </c>
    </row>
    <row r="864" spans="1:9">
      <c r="A864" s="10" t="s">
        <v>27</v>
      </c>
      <c r="B864" s="10" t="s">
        <v>120</v>
      </c>
      <c r="C864" s="10" t="s">
        <v>150</v>
      </c>
      <c r="D864" s="10" t="str">
        <f>CONCATENATE(Table13[[#This Row],[Network]],Table13[[#This Row],[Daypart]])</f>
        <v>TelemundoEARLY FRINGE</v>
      </c>
      <c r="E864" s="10" t="s">
        <v>51</v>
      </c>
      <c r="F864" s="12">
        <v>1.7110222979405099E-3</v>
      </c>
      <c r="G864" s="12">
        <v>-0.87773631844995903</v>
      </c>
      <c r="H864" s="14">
        <v>47.4394536023567</v>
      </c>
      <c r="I864" s="12">
        <v>-0.28510144937923698</v>
      </c>
    </row>
    <row r="865" spans="1:9">
      <c r="A865" s="10" t="s">
        <v>121</v>
      </c>
      <c r="B865" s="10" t="s">
        <v>122</v>
      </c>
      <c r="C865" s="10" t="s">
        <v>156</v>
      </c>
      <c r="D865" s="10" t="str">
        <f>CONCATENATE(Table13[[#This Row],[Network]],Table13[[#This Row],[Daypart]])</f>
        <v>Tennis ChannelWEEKEND AFTERNOON</v>
      </c>
      <c r="E865" s="10" t="s">
        <v>24</v>
      </c>
      <c r="F865" s="12">
        <v>1.7075860538697399E-3</v>
      </c>
      <c r="G865" s="12">
        <v>0.44208766239486602</v>
      </c>
      <c r="H865" s="14">
        <v>20.628629500579699</v>
      </c>
      <c r="I865" s="12">
        <v>-0.14531250200030199</v>
      </c>
    </row>
    <row r="866" spans="1:9">
      <c r="A866" s="10"/>
      <c r="B866" s="10" t="s">
        <v>78</v>
      </c>
      <c r="C866" s="10" t="s">
        <v>156</v>
      </c>
      <c r="D866" s="10" t="str">
        <f>CONCATENATE(Table13[[#This Row],[Network]],Table13[[#This Row],[Daypart]])</f>
        <v>INSPWEEKEND AFTERNOON</v>
      </c>
      <c r="E866" s="10" t="s">
        <v>7</v>
      </c>
      <c r="F866" s="12">
        <v>1.6940455047235201E-3</v>
      </c>
      <c r="G866" s="12">
        <v>-0.40722464651421397</v>
      </c>
      <c r="H866" s="14">
        <v>48.845874352552698</v>
      </c>
      <c r="I866" s="12">
        <v>-0.16621728747879699</v>
      </c>
    </row>
    <row r="867" spans="1:9">
      <c r="A867" s="10" t="s">
        <v>31</v>
      </c>
      <c r="B867" s="10" t="s">
        <v>33</v>
      </c>
      <c r="C867" s="10" t="s">
        <v>155</v>
      </c>
      <c r="D867" s="10" t="str">
        <f>CONCATENATE(Table13[[#This Row],[Network]],Table13[[#This Row],[Daypart]])</f>
        <v>CBS SportsPRIME TIME</v>
      </c>
      <c r="E867" s="10" t="s">
        <v>24</v>
      </c>
      <c r="F867" s="12">
        <v>1.68745098208543E-3</v>
      </c>
      <c r="G867" s="12">
        <v>0.76514339445596202</v>
      </c>
      <c r="H867" s="14">
        <v>22.434765165008699</v>
      </c>
      <c r="I867" s="12">
        <v>-0.27248526748160301</v>
      </c>
    </row>
    <row r="868" spans="1:9">
      <c r="A868" s="10" t="s">
        <v>19</v>
      </c>
      <c r="B868" s="10" t="s">
        <v>102</v>
      </c>
      <c r="C868" s="10" t="s">
        <v>152</v>
      </c>
      <c r="D868" s="10" t="str">
        <f>CONCATENATE(Table13[[#This Row],[Network]],Table13[[#This Row],[Daypart]])</f>
        <v>Nick Jr.LATE FRINGE AM</v>
      </c>
      <c r="E868" s="10" t="s">
        <v>30</v>
      </c>
      <c r="F868" s="12">
        <v>1.68403009303452E-3</v>
      </c>
      <c r="G868" s="12">
        <v>-0.66118279744358999</v>
      </c>
      <c r="H868" s="14">
        <v>25.845282149715501</v>
      </c>
      <c r="I868" s="12">
        <v>-0.29576783181246102</v>
      </c>
    </row>
    <row r="869" spans="1:9">
      <c r="A869" s="10" t="s">
        <v>15</v>
      </c>
      <c r="B869" s="10" t="s">
        <v>42</v>
      </c>
      <c r="C869" s="10" t="s">
        <v>149</v>
      </c>
      <c r="D869" s="10" t="str">
        <f>CONCATENATE(Table13[[#This Row],[Network]],Table13[[#This Row],[Daypart]])</f>
        <v>Discovery Family ChannelDAY TIME</v>
      </c>
      <c r="E869" s="10" t="s">
        <v>7</v>
      </c>
      <c r="F869" s="12">
        <v>1.6508809588838399E-3</v>
      </c>
      <c r="G869" s="12">
        <v>-0.33311115031115801</v>
      </c>
      <c r="H869" s="14">
        <v>35.826079341683702</v>
      </c>
      <c r="I869" s="12">
        <v>-4.8041928147919397E-2</v>
      </c>
    </row>
    <row r="870" spans="1:9">
      <c r="A870" s="10" t="s">
        <v>134</v>
      </c>
      <c r="B870" s="10" t="s">
        <v>135</v>
      </c>
      <c r="C870" s="10" t="s">
        <v>151</v>
      </c>
      <c r="D870" s="10" t="str">
        <f>CONCATENATE(Table13[[#This Row],[Network]],Table13[[#This Row],[Daypart]])</f>
        <v>UP TVEARLY MORNING</v>
      </c>
      <c r="E870" s="10" t="s">
        <v>7</v>
      </c>
      <c r="F870" s="12">
        <v>1.63943069658958E-3</v>
      </c>
      <c r="G870" s="12">
        <v>-0.179079301406949</v>
      </c>
      <c r="H870" s="14">
        <v>45.972244513802501</v>
      </c>
      <c r="I870" s="12">
        <v>1.3016881041297199</v>
      </c>
    </row>
    <row r="871" spans="1:9">
      <c r="A871" s="10" t="s">
        <v>167</v>
      </c>
      <c r="B871" s="10" t="s">
        <v>165</v>
      </c>
      <c r="C871" s="10" t="s">
        <v>156</v>
      </c>
      <c r="D871" s="10" t="str">
        <f>CONCATENATE(Table13[[#This Row],[Network]],Table13[[#This Row],[Daypart]])</f>
        <v>RFD TVWEEKEND AFTERNOON</v>
      </c>
      <c r="E871" s="10" t="s">
        <v>7</v>
      </c>
      <c r="F871" s="12">
        <v>1.61174450419371E-3</v>
      </c>
      <c r="G871" s="12">
        <v>-0.38001569074276798</v>
      </c>
      <c r="H871" s="14">
        <v>23.206274968463699</v>
      </c>
      <c r="I871" s="12">
        <v>-6.0985995001644901E-2</v>
      </c>
    </row>
    <row r="872" spans="1:9">
      <c r="A872" s="10"/>
      <c r="B872" s="10" t="s">
        <v>78</v>
      </c>
      <c r="C872" s="10" t="s">
        <v>153</v>
      </c>
      <c r="D872" s="10" t="str">
        <f>CONCATENATE(Table13[[#This Row],[Network]],Table13[[#This Row],[Daypart]])</f>
        <v>INSPLATE FRINGE PM</v>
      </c>
      <c r="E872" s="10" t="s">
        <v>7</v>
      </c>
      <c r="F872" s="12">
        <v>1.5810284707573001E-3</v>
      </c>
      <c r="G872" s="12">
        <v>-0.42537592879636799</v>
      </c>
      <c r="H872" s="14">
        <v>53.955431252131703</v>
      </c>
      <c r="I872" s="12">
        <v>-7.2774108466956297E-2</v>
      </c>
    </row>
    <row r="873" spans="1:9">
      <c r="A873" s="10" t="s">
        <v>27</v>
      </c>
      <c r="B873" s="10" t="s">
        <v>120</v>
      </c>
      <c r="C873" s="10" t="s">
        <v>154</v>
      </c>
      <c r="D873" s="10" t="str">
        <f>CONCATENATE(Table13[[#This Row],[Network]],Table13[[#This Row],[Daypart]])</f>
        <v>TelemundoOVER NIGHT</v>
      </c>
      <c r="E873" s="10" t="s">
        <v>51</v>
      </c>
      <c r="F873" s="12">
        <v>1.54758326839037E-3</v>
      </c>
      <c r="G873" s="12">
        <v>-0.33030099735352803</v>
      </c>
      <c r="H873" s="14">
        <v>15.861490720154199</v>
      </c>
      <c r="I873" s="12">
        <v>-0.29576996715371501</v>
      </c>
    </row>
    <row r="874" spans="1:9">
      <c r="A874" s="10" t="s">
        <v>19</v>
      </c>
      <c r="B874" s="10" t="s">
        <v>20</v>
      </c>
      <c r="C874" s="10" t="s">
        <v>154</v>
      </c>
      <c r="D874" s="10" t="str">
        <f>CONCATENATE(Table13[[#This Row],[Network]],Table13[[#This Row],[Daypart]])</f>
        <v>BETOVER NIGHT</v>
      </c>
      <c r="E874" s="10" t="s">
        <v>7</v>
      </c>
      <c r="F874" s="12">
        <v>1.5473238379499501E-3</v>
      </c>
      <c r="G874" s="12">
        <v>-0.88907499010060698</v>
      </c>
      <c r="H874" s="14">
        <v>62.167064561783803</v>
      </c>
      <c r="I874" s="12">
        <v>0.17911446338274301</v>
      </c>
    </row>
    <row r="875" spans="1:9">
      <c r="A875" s="10" t="s">
        <v>65</v>
      </c>
      <c r="B875" s="10" t="s">
        <v>133</v>
      </c>
      <c r="C875" s="10" t="s">
        <v>156</v>
      </c>
      <c r="D875" s="10" t="str">
        <f>CONCATENATE(Table13[[#This Row],[Network]],Table13[[#This Row],[Daypart]])</f>
        <v>UnivisionWEEKEND AFTERNOON</v>
      </c>
      <c r="E875" s="10" t="s">
        <v>51</v>
      </c>
      <c r="F875" s="12">
        <v>1.53030687721295E-3</v>
      </c>
      <c r="G875" s="12">
        <v>-0.902161790952001</v>
      </c>
      <c r="H875" s="14">
        <v>37.193354871686502</v>
      </c>
      <c r="I875" s="12">
        <v>0.193680336961258</v>
      </c>
    </row>
    <row r="876" spans="1:9">
      <c r="A876" s="10" t="s">
        <v>8</v>
      </c>
      <c r="B876" s="10" t="s">
        <v>61</v>
      </c>
      <c r="C876" s="10" t="s">
        <v>151</v>
      </c>
      <c r="D876" s="10" t="str">
        <f>CONCATENATE(Table13[[#This Row],[Network]],Table13[[#This Row],[Daypart]])</f>
        <v>FX Movie ChannelEARLY MORNING</v>
      </c>
      <c r="E876" s="10" t="s">
        <v>7</v>
      </c>
      <c r="F876" s="12">
        <v>1.52327626898487E-3</v>
      </c>
      <c r="G876" s="12">
        <v>-5.2060297998842403E-2</v>
      </c>
      <c r="H876" s="14">
        <v>25.6434225573215</v>
      </c>
      <c r="I876" s="12">
        <v>-0.12599605683099599</v>
      </c>
    </row>
    <row r="877" spans="1:9">
      <c r="A877" s="10" t="s">
        <v>167</v>
      </c>
      <c r="B877" s="10" t="s">
        <v>165</v>
      </c>
      <c r="C877" s="10" t="s">
        <v>150</v>
      </c>
      <c r="D877" s="10" t="str">
        <f>CONCATENATE(Table13[[#This Row],[Network]],Table13[[#This Row],[Daypart]])</f>
        <v>RFD TVEARLY FRINGE</v>
      </c>
      <c r="E877" s="10" t="s">
        <v>7</v>
      </c>
      <c r="F877" s="12">
        <v>1.5139959786559601E-3</v>
      </c>
      <c r="G877" s="12">
        <v>-0.1599789850783</v>
      </c>
      <c r="H877" s="14">
        <v>21.255729520240301</v>
      </c>
      <c r="I877" s="12">
        <v>0.13690547388594601</v>
      </c>
    </row>
    <row r="878" spans="1:9">
      <c r="A878" s="10" t="s">
        <v>19</v>
      </c>
      <c r="B878" s="10" t="s">
        <v>90</v>
      </c>
      <c r="C878" s="10" t="s">
        <v>153</v>
      </c>
      <c r="D878" s="10" t="str">
        <f>CONCATENATE(Table13[[#This Row],[Network]],Table13[[#This Row],[Daypart]])</f>
        <v>MTV2LATE FRINGE PM</v>
      </c>
      <c r="E878" s="10" t="s">
        <v>7</v>
      </c>
      <c r="F878" s="12">
        <v>1.5049482329871199E-3</v>
      </c>
      <c r="G878" s="12">
        <v>-0.550209410595626</v>
      </c>
      <c r="H878" s="14">
        <v>29.103824668148299</v>
      </c>
      <c r="I878" s="12">
        <v>0.242055325304251</v>
      </c>
    </row>
    <row r="879" spans="1:9">
      <c r="A879" s="10"/>
      <c r="B879" s="10" t="s">
        <v>78</v>
      </c>
      <c r="C879" s="10" t="s">
        <v>149</v>
      </c>
      <c r="D879" s="10" t="str">
        <f>CONCATENATE(Table13[[#This Row],[Network]],Table13[[#This Row],[Daypart]])</f>
        <v>INSPDAY TIME</v>
      </c>
      <c r="E879" s="10" t="s">
        <v>7</v>
      </c>
      <c r="F879" s="12">
        <v>1.4526808187962301E-3</v>
      </c>
      <c r="G879" s="12">
        <v>-0.48601237686431897</v>
      </c>
      <c r="H879" s="14">
        <v>48.361459916128801</v>
      </c>
      <c r="I879" s="12">
        <v>0.31588853318549798</v>
      </c>
    </row>
    <row r="880" spans="1:9">
      <c r="A880" s="10" t="s">
        <v>112</v>
      </c>
      <c r="B880" s="10" t="s">
        <v>112</v>
      </c>
      <c r="C880" s="10" t="s">
        <v>152</v>
      </c>
      <c r="D880" s="10" t="str">
        <f>CONCATENATE(Table13[[#This Row],[Network]],Table13[[#This Row],[Daypart]])</f>
        <v>PBSLATE FRINGE AM</v>
      </c>
      <c r="E880" s="10" t="s">
        <v>7</v>
      </c>
      <c r="F880" s="12">
        <v>1.44463736176082E-3</v>
      </c>
      <c r="G880" s="12">
        <v>9.6321254297714903E-2</v>
      </c>
      <c r="H880" s="14">
        <v>18.939315224406801</v>
      </c>
      <c r="I880" s="12">
        <v>-0.31356899963522</v>
      </c>
    </row>
    <row r="881" spans="1:9">
      <c r="A881" s="10"/>
      <c r="B881" s="10" t="s">
        <v>163</v>
      </c>
      <c r="C881" s="10" t="s">
        <v>153</v>
      </c>
      <c r="D881" s="10" t="str">
        <f>CONCATENATE(Table13[[#This Row],[Network]],Table13[[#This Row],[Daypart]])</f>
        <v>The Sportsman ChannelLATE FRINGE PM</v>
      </c>
      <c r="E881" s="10" t="s">
        <v>24</v>
      </c>
      <c r="F881" s="12">
        <v>1.4399987637856301E-3</v>
      </c>
      <c r="G881" s="12">
        <v>0.70890722829171005</v>
      </c>
      <c r="H881" s="14">
        <v>25.366645014520799</v>
      </c>
      <c r="I881" s="12">
        <v>0.23415844331081601</v>
      </c>
    </row>
    <row r="882" spans="1:9">
      <c r="A882" s="10" t="s">
        <v>22</v>
      </c>
      <c r="B882" s="10" t="s">
        <v>56</v>
      </c>
      <c r="C882" s="10" t="s">
        <v>153</v>
      </c>
      <c r="D882" s="10" t="str">
        <f>CONCATENATE(Table13[[#This Row],[Network]],Table13[[#This Row],[Daypart]])</f>
        <v>Fox BusinessLATE FRINGE PM</v>
      </c>
      <c r="E882" s="10" t="s">
        <v>26</v>
      </c>
      <c r="F882" s="12">
        <v>1.4366135080182401E-3</v>
      </c>
      <c r="G882" s="12">
        <v>-0.16515107054509001</v>
      </c>
      <c r="H882" s="14">
        <v>14.6393931498373</v>
      </c>
      <c r="I882" s="12">
        <v>-0.322765070644013</v>
      </c>
    </row>
    <row r="883" spans="1:9">
      <c r="A883" s="10" t="s">
        <v>15</v>
      </c>
      <c r="B883" s="10" t="s">
        <v>43</v>
      </c>
      <c r="C883" s="10" t="s">
        <v>150</v>
      </c>
      <c r="D883" s="10" t="str">
        <f>CONCATENATE(Table13[[#This Row],[Network]],Table13[[#This Row],[Daypart]])</f>
        <v>Discovery Life ChannelEARLY FRINGE</v>
      </c>
      <c r="E883" s="10" t="s">
        <v>7</v>
      </c>
      <c r="F883" s="12">
        <v>1.42153414166106E-3</v>
      </c>
      <c r="G883" s="12">
        <v>0.29648722232470398</v>
      </c>
      <c r="H883" s="14">
        <v>24.4990313685812</v>
      </c>
      <c r="I883" s="12">
        <v>-0.27199546990675799</v>
      </c>
    </row>
    <row r="884" spans="1:9">
      <c r="A884" s="10"/>
      <c r="B884" s="10" t="s">
        <v>25</v>
      </c>
      <c r="C884" s="10" t="s">
        <v>152</v>
      </c>
      <c r="D884" s="10" t="str">
        <f>CONCATENATE(Table13[[#This Row],[Network]],Table13[[#This Row],[Daypart]])</f>
        <v>Bloomberg HDLATE FRINGE AM</v>
      </c>
      <c r="E884" s="10" t="s">
        <v>26</v>
      </c>
      <c r="F884" s="12">
        <v>1.3842925514317901E-3</v>
      </c>
      <c r="G884" s="12">
        <v>0.21465060955635801</v>
      </c>
      <c r="H884" s="14">
        <v>25.129146147549001</v>
      </c>
      <c r="I884" s="12">
        <v>0.420784990777821</v>
      </c>
    </row>
    <row r="885" spans="1:9">
      <c r="A885" s="10" t="s">
        <v>65</v>
      </c>
      <c r="B885" s="10" t="s">
        <v>133</v>
      </c>
      <c r="C885" s="10" t="s">
        <v>151</v>
      </c>
      <c r="D885" s="10" t="str">
        <f>CONCATENATE(Table13[[#This Row],[Network]],Table13[[#This Row],[Daypart]])</f>
        <v>UnivisionEARLY MORNING</v>
      </c>
      <c r="E885" s="10" t="s">
        <v>51</v>
      </c>
      <c r="F885" s="12">
        <v>1.38262434400408E-3</v>
      </c>
      <c r="G885" s="12">
        <v>-0.89999153786687902</v>
      </c>
      <c r="H885" s="14">
        <v>78.360505501611797</v>
      </c>
      <c r="I885" s="12">
        <v>0.26827636890376599</v>
      </c>
    </row>
    <row r="886" spans="1:9">
      <c r="A886" s="10" t="s">
        <v>129</v>
      </c>
      <c r="B886" s="10" t="s">
        <v>130</v>
      </c>
      <c r="C886" s="10" t="s">
        <v>149</v>
      </c>
      <c r="D886" s="10" t="str">
        <f>CONCATENATE(Table13[[#This Row],[Network]],Table13[[#This Row],[Daypart]])</f>
        <v>TV ONEDAY TIME</v>
      </c>
      <c r="E886" s="10" t="s">
        <v>7</v>
      </c>
      <c r="F886" s="12">
        <v>1.37948844185585E-3</v>
      </c>
      <c r="G886" s="12">
        <v>-0.81341653555857296</v>
      </c>
      <c r="H886" s="14">
        <v>35.357304680083701</v>
      </c>
      <c r="I886" s="12">
        <v>-2.1626740631749099E-2</v>
      </c>
    </row>
    <row r="887" spans="1:9">
      <c r="A887" s="10" t="s">
        <v>27</v>
      </c>
      <c r="B887" s="10" t="s">
        <v>162</v>
      </c>
      <c r="C887" s="10" t="s">
        <v>157</v>
      </c>
      <c r="D887" s="10" t="str">
        <f>CONCATENATE(Table13[[#This Row],[Network]],Table13[[#This Row],[Daypart]])</f>
        <v>Olympic ChannelWEEKEND DAY</v>
      </c>
      <c r="E887" s="10" t="s">
        <v>24</v>
      </c>
      <c r="F887" s="12">
        <v>1.3632467532709101E-3</v>
      </c>
      <c r="G887" s="12">
        <v>1.2082026771240699</v>
      </c>
      <c r="H887" s="14">
        <v>24.320770464380299</v>
      </c>
      <c r="I887" s="12">
        <v>-0.12713602379216499</v>
      </c>
    </row>
    <row r="888" spans="1:9">
      <c r="A888" s="10" t="s">
        <v>129</v>
      </c>
      <c r="B888" s="10" t="s">
        <v>130</v>
      </c>
      <c r="C888" s="10" t="s">
        <v>152</v>
      </c>
      <c r="D888" s="10" t="str">
        <f>CONCATENATE(Table13[[#This Row],[Network]],Table13[[#This Row],[Daypart]])</f>
        <v>TV ONELATE FRINGE AM</v>
      </c>
      <c r="E888" s="10" t="s">
        <v>7</v>
      </c>
      <c r="F888" s="12">
        <v>1.35507603797786E-3</v>
      </c>
      <c r="G888" s="12">
        <v>-0.81470058193764505</v>
      </c>
      <c r="H888" s="14">
        <v>34.668170720301497</v>
      </c>
      <c r="I888" s="12">
        <v>0.21433433420468601</v>
      </c>
    </row>
    <row r="889" spans="1:9">
      <c r="A889" s="10" t="s">
        <v>121</v>
      </c>
      <c r="B889" s="10" t="s">
        <v>122</v>
      </c>
      <c r="C889" s="10" t="s">
        <v>151</v>
      </c>
      <c r="D889" s="10" t="str">
        <f>CONCATENATE(Table13[[#This Row],[Network]],Table13[[#This Row],[Daypart]])</f>
        <v>Tennis ChannelEARLY MORNING</v>
      </c>
      <c r="E889" s="10" t="s">
        <v>24</v>
      </c>
      <c r="F889" s="12">
        <v>1.29372766576061E-3</v>
      </c>
      <c r="G889" s="12">
        <v>0.72846812665595995</v>
      </c>
      <c r="H889" s="14">
        <v>34.5119192908397</v>
      </c>
      <c r="I889" s="12">
        <v>-1.7138862585467301E-2</v>
      </c>
    </row>
    <row r="890" spans="1:9">
      <c r="A890" s="10" t="s">
        <v>121</v>
      </c>
      <c r="B890" s="10" t="s">
        <v>122</v>
      </c>
      <c r="C890" s="10" t="s">
        <v>157</v>
      </c>
      <c r="D890" s="10" t="str">
        <f>CONCATENATE(Table13[[#This Row],[Network]],Table13[[#This Row],[Daypart]])</f>
        <v>Tennis ChannelWEEKEND DAY</v>
      </c>
      <c r="E890" s="10" t="s">
        <v>24</v>
      </c>
      <c r="F890" s="12">
        <v>1.2755867903604099E-3</v>
      </c>
      <c r="G890" s="12">
        <v>0.48956438723135898</v>
      </c>
      <c r="H890" s="14">
        <v>32.864435306722001</v>
      </c>
      <c r="I890" s="12">
        <v>0.31890541025895802</v>
      </c>
    </row>
    <row r="891" spans="1:9">
      <c r="A891" s="10"/>
      <c r="B891" s="10" t="s">
        <v>163</v>
      </c>
      <c r="C891" s="10" t="s">
        <v>152</v>
      </c>
      <c r="D891" s="10" t="str">
        <f>CONCATENATE(Table13[[#This Row],[Network]],Table13[[#This Row],[Daypart]])</f>
        <v>The Sportsman ChannelLATE FRINGE AM</v>
      </c>
      <c r="E891" s="10" t="s">
        <v>24</v>
      </c>
      <c r="F891" s="12">
        <v>1.26548290431438E-3</v>
      </c>
      <c r="G891" s="12">
        <v>0.64305451110951095</v>
      </c>
      <c r="H891" s="14">
        <v>18.819456036558002</v>
      </c>
      <c r="I891" s="12">
        <v>-9.9255095700672202E-2</v>
      </c>
    </row>
    <row r="892" spans="1:9">
      <c r="A892" s="10" t="s">
        <v>65</v>
      </c>
      <c r="B892" s="10" t="s">
        <v>66</v>
      </c>
      <c r="C892" s="10" t="s">
        <v>157</v>
      </c>
      <c r="D892" s="10" t="str">
        <f>CONCATENATE(Table13[[#This Row],[Network]],Table13[[#This Row],[Daypart]])</f>
        <v>GalavisionWEEKEND DAY</v>
      </c>
      <c r="E892" s="10" t="s">
        <v>7</v>
      </c>
      <c r="F892" s="12">
        <v>1.25499024566866E-3</v>
      </c>
      <c r="G892" s="12">
        <v>-0.72191788757927</v>
      </c>
      <c r="H892" s="14">
        <v>13.4212766207946</v>
      </c>
      <c r="I892" s="12">
        <v>6.2364036563402003E-2</v>
      </c>
    </row>
    <row r="893" spans="1:9">
      <c r="A893" s="10" t="s">
        <v>19</v>
      </c>
      <c r="B893" s="10" t="s">
        <v>84</v>
      </c>
      <c r="C893" s="10" t="s">
        <v>155</v>
      </c>
      <c r="D893" s="10" t="str">
        <f>CONCATENATE(Table13[[#This Row],[Network]],Table13[[#This Row],[Daypart]])</f>
        <v>LogoPRIME TIME</v>
      </c>
      <c r="E893" s="10" t="s">
        <v>7</v>
      </c>
      <c r="F893" s="12">
        <v>1.2387904661485601E-3</v>
      </c>
      <c r="G893" s="12">
        <v>-7.0437064925708897E-3</v>
      </c>
      <c r="H893" s="14">
        <v>17.751417987995499</v>
      </c>
      <c r="I893" s="12">
        <v>-0.50494717756192098</v>
      </c>
    </row>
    <row r="894" spans="1:9">
      <c r="A894" s="10"/>
      <c r="B894" s="10" t="s">
        <v>78</v>
      </c>
      <c r="C894" s="10" t="s">
        <v>152</v>
      </c>
      <c r="D894" s="10" t="str">
        <f>CONCATENATE(Table13[[#This Row],[Network]],Table13[[#This Row],[Daypart]])</f>
        <v>INSPLATE FRINGE AM</v>
      </c>
      <c r="E894" s="10" t="s">
        <v>7</v>
      </c>
      <c r="F894" s="12">
        <v>1.22815360057199E-3</v>
      </c>
      <c r="G894" s="12">
        <v>-0.44866428867858099</v>
      </c>
      <c r="H894" s="14">
        <v>75.164951905895194</v>
      </c>
      <c r="I894" s="12">
        <v>0.14350878404168599</v>
      </c>
    </row>
    <row r="895" spans="1:9">
      <c r="A895" s="10" t="s">
        <v>19</v>
      </c>
      <c r="B895" s="10" t="s">
        <v>84</v>
      </c>
      <c r="C895" s="10" t="s">
        <v>149</v>
      </c>
      <c r="D895" s="10" t="str">
        <f>CONCATENATE(Table13[[#This Row],[Network]],Table13[[#This Row],[Daypart]])</f>
        <v>LogoDAY TIME</v>
      </c>
      <c r="E895" s="10" t="s">
        <v>7</v>
      </c>
      <c r="F895" s="12">
        <v>1.2223995004424901E-3</v>
      </c>
      <c r="G895" s="12">
        <v>-0.22341017537395499</v>
      </c>
      <c r="H895" s="14">
        <v>26.243236584261702</v>
      </c>
      <c r="I895" s="12">
        <v>-8.1162621577261895E-2</v>
      </c>
    </row>
    <row r="896" spans="1:9">
      <c r="A896" s="10" t="s">
        <v>19</v>
      </c>
      <c r="B896" s="10" t="s">
        <v>90</v>
      </c>
      <c r="C896" s="10" t="s">
        <v>152</v>
      </c>
      <c r="D896" s="10" t="str">
        <f>CONCATENATE(Table13[[#This Row],[Network]],Table13[[#This Row],[Daypart]])</f>
        <v>MTV2LATE FRINGE AM</v>
      </c>
      <c r="E896" s="10" t="s">
        <v>7</v>
      </c>
      <c r="F896" s="12">
        <v>1.21931507342438E-3</v>
      </c>
      <c r="G896" s="12">
        <v>-0.66326320633389002</v>
      </c>
      <c r="H896" s="14">
        <v>22.1282395263853</v>
      </c>
      <c r="I896" s="12">
        <v>-0.465543307183099</v>
      </c>
    </row>
    <row r="897" spans="1:9">
      <c r="A897" s="10" t="s">
        <v>129</v>
      </c>
      <c r="B897" s="10" t="s">
        <v>130</v>
      </c>
      <c r="C897" s="10" t="s">
        <v>153</v>
      </c>
      <c r="D897" s="10" t="str">
        <f>CONCATENATE(Table13[[#This Row],[Network]],Table13[[#This Row],[Daypart]])</f>
        <v>TV ONELATE FRINGE PM</v>
      </c>
      <c r="E897" s="10" t="s">
        <v>7</v>
      </c>
      <c r="F897" s="12">
        <v>1.2064614159605701E-3</v>
      </c>
      <c r="G897" s="12">
        <v>-0.81024261082739102</v>
      </c>
      <c r="H897" s="14">
        <v>15.257906978734001</v>
      </c>
      <c r="I897" s="12">
        <v>-0.24403252169342199</v>
      </c>
    </row>
    <row r="898" spans="1:9">
      <c r="A898" s="10" t="s">
        <v>19</v>
      </c>
      <c r="B898" s="10" t="s">
        <v>90</v>
      </c>
      <c r="C898" s="10" t="s">
        <v>154</v>
      </c>
      <c r="D898" s="10" t="str">
        <f>CONCATENATE(Table13[[#This Row],[Network]],Table13[[#This Row],[Daypart]])</f>
        <v>MTV2OVER NIGHT</v>
      </c>
      <c r="E898" s="10" t="s">
        <v>7</v>
      </c>
      <c r="F898" s="12">
        <v>1.19175261565415E-3</v>
      </c>
      <c r="G898" s="12">
        <v>-0.68420263417809102</v>
      </c>
      <c r="H898" s="14">
        <v>39.2835330349115</v>
      </c>
      <c r="I898" s="12">
        <v>8.0278021263632704E-2</v>
      </c>
    </row>
    <row r="899" spans="1:9">
      <c r="A899" s="10" t="s">
        <v>65</v>
      </c>
      <c r="B899" s="10" t="s">
        <v>133</v>
      </c>
      <c r="C899" s="10" t="s">
        <v>157</v>
      </c>
      <c r="D899" s="10" t="str">
        <f>CONCATENATE(Table13[[#This Row],[Network]],Table13[[#This Row],[Daypart]])</f>
        <v>UnivisionWEEKEND DAY</v>
      </c>
      <c r="E899" s="10" t="s">
        <v>51</v>
      </c>
      <c r="F899" s="12">
        <v>1.1583062857236301E-3</v>
      </c>
      <c r="G899" s="12">
        <v>-0.88481386212025304</v>
      </c>
      <c r="H899" s="14">
        <v>29.863771541977201</v>
      </c>
      <c r="I899" s="12">
        <v>0.25327758869908001</v>
      </c>
    </row>
    <row r="900" spans="1:9">
      <c r="A900" s="10" t="s">
        <v>15</v>
      </c>
      <c r="B900" s="10" t="s">
        <v>42</v>
      </c>
      <c r="C900" s="10" t="s">
        <v>154</v>
      </c>
      <c r="D900" s="10" t="str">
        <f>CONCATENATE(Table13[[#This Row],[Network]],Table13[[#This Row],[Daypart]])</f>
        <v>Discovery Family ChannelOVER NIGHT</v>
      </c>
      <c r="E900" s="10" t="s">
        <v>7</v>
      </c>
      <c r="F900" s="12">
        <v>1.15611945034907E-3</v>
      </c>
      <c r="G900" s="12">
        <v>-0.33159287166512802</v>
      </c>
      <c r="H900" s="14">
        <v>28.0608174535103</v>
      </c>
      <c r="I900" s="12">
        <v>-0.16999785070932599</v>
      </c>
    </row>
    <row r="901" spans="1:9">
      <c r="A901" s="10" t="s">
        <v>65</v>
      </c>
      <c r="B901" s="10" t="s">
        <v>131</v>
      </c>
      <c r="C901" s="10" t="s">
        <v>155</v>
      </c>
      <c r="D901" s="10" t="str">
        <f>CONCATENATE(Table13[[#This Row],[Network]],Table13[[#This Row],[Daypart]])</f>
        <v>UniMasPRIME TIME</v>
      </c>
      <c r="E901" s="10" t="s">
        <v>51</v>
      </c>
      <c r="F901" s="12">
        <v>1.14439486085942E-3</v>
      </c>
      <c r="G901" s="12">
        <v>-0.90967309349050496</v>
      </c>
      <c r="H901" s="14">
        <v>41.2053195521015</v>
      </c>
      <c r="I901" s="12">
        <v>-0.109255734251061</v>
      </c>
    </row>
    <row r="902" spans="1:9">
      <c r="A902" s="10" t="s">
        <v>176</v>
      </c>
      <c r="B902" s="10" t="s">
        <v>177</v>
      </c>
      <c r="C902" s="10" t="s">
        <v>157</v>
      </c>
      <c r="D902" s="10" t="str">
        <f>CONCATENATE(Table13[[#This Row],[Network]],Table13[[#This Row],[Daypart]])</f>
        <v>Teen NickWEEKEND DAY</v>
      </c>
      <c r="E902" s="10" t="s">
        <v>176</v>
      </c>
      <c r="F902" s="12">
        <v>1.1327348279822601E-3</v>
      </c>
      <c r="G902" s="12">
        <v>-5.7994116073145197E-2</v>
      </c>
      <c r="H902" s="14">
        <v>32.071893077913799</v>
      </c>
      <c r="I902" s="12">
        <v>-0.10811972054385301</v>
      </c>
    </row>
    <row r="903" spans="1:9">
      <c r="A903" s="10" t="s">
        <v>19</v>
      </c>
      <c r="B903" s="10" t="s">
        <v>103</v>
      </c>
      <c r="C903" s="10" t="s">
        <v>156</v>
      </c>
      <c r="D903" s="10" t="str">
        <f>CONCATENATE(Table13[[#This Row],[Network]],Table13[[#This Row],[Daypart]])</f>
        <v>Nick ToonsWEEKEND AFTERNOON</v>
      </c>
      <c r="E903" s="10" t="s">
        <v>30</v>
      </c>
      <c r="F903" s="12">
        <v>1.12865447682945E-3</v>
      </c>
      <c r="G903" s="12">
        <v>-0.21770890878037799</v>
      </c>
      <c r="H903" s="14">
        <v>25.2989777741453</v>
      </c>
      <c r="I903" s="12">
        <v>-3.8029565561946699E-2</v>
      </c>
    </row>
    <row r="904" spans="1:9">
      <c r="A904" s="10"/>
      <c r="B904" s="10" t="s">
        <v>25</v>
      </c>
      <c r="C904" s="10" t="s">
        <v>157</v>
      </c>
      <c r="D904" s="10" t="str">
        <f>CONCATENATE(Table13[[#This Row],[Network]],Table13[[#This Row],[Daypart]])</f>
        <v>Bloomberg HDWEEKEND DAY</v>
      </c>
      <c r="E904" s="10" t="s">
        <v>26</v>
      </c>
      <c r="F904" s="12">
        <v>1.1284931832028799E-3</v>
      </c>
      <c r="G904" s="12">
        <v>0.33779566735940397</v>
      </c>
      <c r="H904" s="14">
        <v>13.827035479507099</v>
      </c>
      <c r="I904" s="12">
        <v>-0.17878319891355299</v>
      </c>
    </row>
    <row r="905" spans="1:9">
      <c r="A905" s="10" t="s">
        <v>22</v>
      </c>
      <c r="B905" s="10" t="s">
        <v>23</v>
      </c>
      <c r="C905" s="10" t="s">
        <v>151</v>
      </c>
      <c r="D905" s="10" t="str">
        <f>CONCATENATE(Table13[[#This Row],[Network]],Table13[[#This Row],[Daypart]])</f>
        <v>Big Ten NetworkEARLY MORNING</v>
      </c>
      <c r="E905" s="10" t="s">
        <v>24</v>
      </c>
      <c r="F905" s="12">
        <v>1.1251354585992499E-3</v>
      </c>
      <c r="G905" s="12">
        <v>1.68201198069388</v>
      </c>
      <c r="H905" s="14">
        <v>21.5294462912615</v>
      </c>
      <c r="I905" s="12">
        <v>-5.82393416533157E-2</v>
      </c>
    </row>
    <row r="906" spans="1:9">
      <c r="A906" s="10" t="s">
        <v>176</v>
      </c>
      <c r="B906" s="10" t="s">
        <v>177</v>
      </c>
      <c r="C906" s="10" t="s">
        <v>156</v>
      </c>
      <c r="D906" s="10" t="str">
        <f>CONCATENATE(Table13[[#This Row],[Network]],Table13[[#This Row],[Daypart]])</f>
        <v>Teen NickWEEKEND AFTERNOON</v>
      </c>
      <c r="E906" s="10" t="s">
        <v>176</v>
      </c>
      <c r="F906" s="12">
        <v>1.1183190420754299E-3</v>
      </c>
      <c r="G906" s="12">
        <v>0.687902713209535</v>
      </c>
      <c r="H906" s="14">
        <v>27.5087662896895</v>
      </c>
      <c r="I906" s="12">
        <v>-0.16783658828929099</v>
      </c>
    </row>
    <row r="907" spans="1:9">
      <c r="A907" s="10" t="s">
        <v>65</v>
      </c>
      <c r="B907" s="10" t="s">
        <v>66</v>
      </c>
      <c r="C907" s="10" t="s">
        <v>149</v>
      </c>
      <c r="D907" s="10" t="str">
        <f>CONCATENATE(Table13[[#This Row],[Network]],Table13[[#This Row],[Daypart]])</f>
        <v>GalavisionDAY TIME</v>
      </c>
      <c r="E907" s="10" t="s">
        <v>7</v>
      </c>
      <c r="F907" s="12">
        <v>1.10655345440194E-3</v>
      </c>
      <c r="G907" s="12">
        <v>-0.87172586995212098</v>
      </c>
      <c r="H907" s="14">
        <v>20.7616748788457</v>
      </c>
      <c r="I907" s="12">
        <v>-0.31764234212089798</v>
      </c>
    </row>
    <row r="908" spans="1:9">
      <c r="A908" s="10" t="s">
        <v>15</v>
      </c>
      <c r="B908" s="10" t="s">
        <v>42</v>
      </c>
      <c r="C908" s="10" t="s">
        <v>151</v>
      </c>
      <c r="D908" s="10" t="str">
        <f>CONCATENATE(Table13[[#This Row],[Network]],Table13[[#This Row],[Daypart]])</f>
        <v>Discovery Family ChannelEARLY MORNING</v>
      </c>
      <c r="E908" s="10" t="s">
        <v>7</v>
      </c>
      <c r="F908" s="12">
        <v>1.0981550429605099E-3</v>
      </c>
      <c r="G908" s="12">
        <v>2.96321301760069E-2</v>
      </c>
      <c r="H908" s="14">
        <v>46.9295875253205</v>
      </c>
      <c r="I908" s="12">
        <v>0.39821540087662699</v>
      </c>
    </row>
    <row r="909" spans="1:9">
      <c r="A909" s="10" t="s">
        <v>19</v>
      </c>
      <c r="B909" s="10" t="s">
        <v>102</v>
      </c>
      <c r="C909" s="10" t="s">
        <v>154</v>
      </c>
      <c r="D909" s="10" t="str">
        <f>CONCATENATE(Table13[[#This Row],[Network]],Table13[[#This Row],[Daypart]])</f>
        <v>Nick Jr.OVER NIGHT</v>
      </c>
      <c r="E909" s="10" t="s">
        <v>30</v>
      </c>
      <c r="F909" s="12">
        <v>1.0916214856433E-3</v>
      </c>
      <c r="G909" s="12">
        <v>-0.70871966262749297</v>
      </c>
      <c r="H909" s="14">
        <v>28.899937855160498</v>
      </c>
      <c r="I909" s="12">
        <v>-0.19430527538675099</v>
      </c>
    </row>
    <row r="910" spans="1:9">
      <c r="A910" s="10" t="s">
        <v>129</v>
      </c>
      <c r="B910" s="10" t="s">
        <v>130</v>
      </c>
      <c r="C910" s="10" t="s">
        <v>151</v>
      </c>
      <c r="D910" s="10" t="str">
        <f>CONCATENATE(Table13[[#This Row],[Network]],Table13[[#This Row],[Daypart]])</f>
        <v>TV ONEEARLY MORNING</v>
      </c>
      <c r="E910" s="10" t="s">
        <v>7</v>
      </c>
      <c r="F910" s="12">
        <v>1.0885999884925699E-3</v>
      </c>
      <c r="G910" s="12">
        <v>-0.70625537664553995</v>
      </c>
      <c r="H910" s="14">
        <v>22.730125294884001</v>
      </c>
      <c r="I910" s="12">
        <v>-0.48787292819872402</v>
      </c>
    </row>
    <row r="911" spans="1:9">
      <c r="A911" s="10" t="s">
        <v>27</v>
      </c>
      <c r="B911" s="10" t="s">
        <v>120</v>
      </c>
      <c r="C911" s="10" t="s">
        <v>151</v>
      </c>
      <c r="D911" s="10" t="str">
        <f>CONCATENATE(Table13[[#This Row],[Network]],Table13[[#This Row],[Daypart]])</f>
        <v>TelemundoEARLY MORNING</v>
      </c>
      <c r="E911" s="10" t="s">
        <v>51</v>
      </c>
      <c r="F911" s="12">
        <v>1.05536220441795E-3</v>
      </c>
      <c r="G911" s="12">
        <v>-0.85331078942546801</v>
      </c>
      <c r="H911" s="14">
        <v>46.376567069915701</v>
      </c>
      <c r="I911" s="12">
        <v>-9.8833239653342106E-2</v>
      </c>
    </row>
    <row r="912" spans="1:9">
      <c r="A912" s="10" t="s">
        <v>27</v>
      </c>
      <c r="B912" s="10" t="s">
        <v>97</v>
      </c>
      <c r="C912" s="10" t="s">
        <v>155</v>
      </c>
      <c r="D912" s="10" t="str">
        <f>CONCATENATE(Table13[[#This Row],[Network]],Table13[[#This Row],[Daypart]])</f>
        <v>NBC UniversoPRIME TIME</v>
      </c>
      <c r="E912" s="10" t="s">
        <v>51</v>
      </c>
      <c r="F912" s="12">
        <v>1.0503472378650201E-3</v>
      </c>
      <c r="G912" s="12">
        <v>-0.67021283322143499</v>
      </c>
      <c r="H912" s="14">
        <v>9.6523836246710797</v>
      </c>
      <c r="I912" s="12">
        <v>-0.20506474215655801</v>
      </c>
    </row>
    <row r="913" spans="1:9">
      <c r="A913" s="10" t="s">
        <v>15</v>
      </c>
      <c r="B913" s="10" t="s">
        <v>42</v>
      </c>
      <c r="C913" s="10" t="s">
        <v>157</v>
      </c>
      <c r="D913" s="10" t="str">
        <f>CONCATENATE(Table13[[#This Row],[Network]],Table13[[#This Row],[Daypart]])</f>
        <v>Discovery Family ChannelWEEKEND DAY</v>
      </c>
      <c r="E913" s="10" t="s">
        <v>7</v>
      </c>
      <c r="F913" s="12">
        <v>1.0135336654367201E-3</v>
      </c>
      <c r="G913" s="12">
        <v>-7.2690322914546093E-2</v>
      </c>
      <c r="H913" s="14">
        <v>38.086116306212503</v>
      </c>
      <c r="I913" s="12">
        <v>0.24751892828413299</v>
      </c>
    </row>
    <row r="914" spans="1:9">
      <c r="A914" s="10" t="s">
        <v>65</v>
      </c>
      <c r="B914" s="10" t="s">
        <v>133</v>
      </c>
      <c r="C914" s="10" t="s">
        <v>153</v>
      </c>
      <c r="D914" s="10" t="str">
        <f>CONCATENATE(Table13[[#This Row],[Network]],Table13[[#This Row],[Daypart]])</f>
        <v>UnivisionLATE FRINGE PM</v>
      </c>
      <c r="E914" s="10" t="s">
        <v>51</v>
      </c>
      <c r="F914" s="12">
        <v>1.0055746368461201E-3</v>
      </c>
      <c r="G914" s="12">
        <v>-0.90719234802239002</v>
      </c>
      <c r="H914" s="14">
        <v>24.397560035937001</v>
      </c>
      <c r="I914" s="12">
        <v>-5.5438487469934503E-2</v>
      </c>
    </row>
    <row r="915" spans="1:9">
      <c r="A915" s="10" t="s">
        <v>8</v>
      </c>
      <c r="B915" s="10" t="s">
        <v>46</v>
      </c>
      <c r="C915" s="10" t="s">
        <v>154</v>
      </c>
      <c r="D915" s="10" t="str">
        <f>CONCATENATE(Table13[[#This Row],[Network]],Table13[[#This Row],[Daypart]])</f>
        <v>Disney XDOVER NIGHT</v>
      </c>
      <c r="E915" s="10" t="s">
        <v>30</v>
      </c>
      <c r="F915" s="12">
        <v>9.5763490203103305E-4</v>
      </c>
      <c r="G915" s="12">
        <v>-0.60953201108142296</v>
      </c>
      <c r="H915" s="14">
        <v>21.2201800329603</v>
      </c>
      <c r="I915" s="12">
        <v>-0.36953667139789298</v>
      </c>
    </row>
    <row r="916" spans="1:9">
      <c r="A916" s="10" t="s">
        <v>65</v>
      </c>
      <c r="B916" s="10" t="s">
        <v>66</v>
      </c>
      <c r="C916" s="10" t="s">
        <v>151</v>
      </c>
      <c r="D916" s="10" t="str">
        <f>CONCATENATE(Table13[[#This Row],[Network]],Table13[[#This Row],[Daypart]])</f>
        <v>GalavisionEARLY MORNING</v>
      </c>
      <c r="E916" s="10" t="s">
        <v>7</v>
      </c>
      <c r="F916" s="12">
        <v>9.37295373378401E-4</v>
      </c>
      <c r="G916" s="12">
        <v>-0.87151003624868995</v>
      </c>
      <c r="H916" s="14">
        <v>21.039224110368799</v>
      </c>
      <c r="I916" s="12">
        <v>-0.308520349570997</v>
      </c>
    </row>
    <row r="917" spans="1:9">
      <c r="A917" s="10" t="s">
        <v>15</v>
      </c>
      <c r="B917" s="10" t="s">
        <v>43</v>
      </c>
      <c r="C917" s="10" t="s">
        <v>149</v>
      </c>
      <c r="D917" s="10" t="str">
        <f>CONCATENATE(Table13[[#This Row],[Network]],Table13[[#This Row],[Daypart]])</f>
        <v>Discovery Life ChannelDAY TIME</v>
      </c>
      <c r="E917" s="10" t="s">
        <v>7</v>
      </c>
      <c r="F917" s="12">
        <v>9.1929756082998501E-4</v>
      </c>
      <c r="G917" s="12">
        <v>1.42781678928379E-2</v>
      </c>
      <c r="H917" s="14">
        <v>30.902348935593</v>
      </c>
      <c r="I917" s="12">
        <v>-0.38347915794715698</v>
      </c>
    </row>
    <row r="918" spans="1:9">
      <c r="A918" s="10" t="s">
        <v>15</v>
      </c>
      <c r="B918" s="10" t="s">
        <v>43</v>
      </c>
      <c r="C918" s="10" t="s">
        <v>156</v>
      </c>
      <c r="D918" s="10" t="str">
        <f>CONCATENATE(Table13[[#This Row],[Network]],Table13[[#This Row],[Daypart]])</f>
        <v>Discovery Life ChannelWEEKEND AFTERNOON</v>
      </c>
      <c r="E918" s="10" t="s">
        <v>7</v>
      </c>
      <c r="F918" s="12">
        <v>8.9823949603627402E-4</v>
      </c>
      <c r="G918" s="12">
        <v>0.19945102186140201</v>
      </c>
      <c r="H918" s="14">
        <v>29.983409877267501</v>
      </c>
      <c r="I918" s="12">
        <v>-8.1036667753411007E-2</v>
      </c>
    </row>
    <row r="919" spans="1:9">
      <c r="A919" s="10" t="s">
        <v>22</v>
      </c>
      <c r="B919" s="10" t="s">
        <v>23</v>
      </c>
      <c r="C919" s="10" t="s">
        <v>154</v>
      </c>
      <c r="D919" s="10" t="str">
        <f>CONCATENATE(Table13[[#This Row],[Network]],Table13[[#This Row],[Daypart]])</f>
        <v>Big Ten NetworkOVER NIGHT</v>
      </c>
      <c r="E919" s="10" t="s">
        <v>24</v>
      </c>
      <c r="F919" s="12">
        <v>8.8478738717348495E-4</v>
      </c>
      <c r="G919" s="12">
        <v>0.93655384787712803</v>
      </c>
      <c r="H919" s="14">
        <v>30.881173859257999</v>
      </c>
      <c r="I919" s="12">
        <v>0.21776991017761499</v>
      </c>
    </row>
    <row r="920" spans="1:9">
      <c r="A920" s="10" t="s">
        <v>176</v>
      </c>
      <c r="B920" s="10" t="s">
        <v>177</v>
      </c>
      <c r="C920" s="10" t="s">
        <v>154</v>
      </c>
      <c r="D920" s="10" t="str">
        <f>CONCATENATE(Table13[[#This Row],[Network]],Table13[[#This Row],[Daypart]])</f>
        <v>Teen NickOVER NIGHT</v>
      </c>
      <c r="E920" s="10" t="s">
        <v>176</v>
      </c>
      <c r="F920" s="12">
        <v>8.8470159901071397E-4</v>
      </c>
      <c r="G920" s="12">
        <v>-0.34301816498044002</v>
      </c>
      <c r="H920" s="14">
        <v>34.975688304857698</v>
      </c>
      <c r="I920" s="12">
        <v>-0.32288921101693802</v>
      </c>
    </row>
    <row r="921" spans="1:9">
      <c r="A921" s="10" t="s">
        <v>65</v>
      </c>
      <c r="B921" s="10" t="s">
        <v>131</v>
      </c>
      <c r="C921" s="10" t="s">
        <v>150</v>
      </c>
      <c r="D921" s="10" t="str">
        <f>CONCATENATE(Table13[[#This Row],[Network]],Table13[[#This Row],[Daypart]])</f>
        <v>UniMasEARLY FRINGE</v>
      </c>
      <c r="E921" s="10" t="s">
        <v>51</v>
      </c>
      <c r="F921" s="12">
        <v>8.5462633448554802E-4</v>
      </c>
      <c r="G921" s="12">
        <v>-0.88260304009930401</v>
      </c>
      <c r="H921" s="14">
        <v>47.661417919132703</v>
      </c>
      <c r="I921" s="12">
        <v>-0.17306466225978001</v>
      </c>
    </row>
    <row r="922" spans="1:9">
      <c r="A922" s="10" t="s">
        <v>176</v>
      </c>
      <c r="B922" s="10" t="s">
        <v>177</v>
      </c>
      <c r="C922" s="10" t="s">
        <v>153</v>
      </c>
      <c r="D922" s="10" t="str">
        <f>CONCATENATE(Table13[[#This Row],[Network]],Table13[[#This Row],[Daypart]])</f>
        <v>Teen NickLATE FRINGE PM</v>
      </c>
      <c r="E922" s="10" t="s">
        <v>176</v>
      </c>
      <c r="F922" s="12">
        <v>8.3837985918087195E-4</v>
      </c>
      <c r="G922" s="12">
        <v>-0.15356208323673401</v>
      </c>
      <c r="H922" s="14">
        <v>28.0659010237522</v>
      </c>
      <c r="I922" s="12">
        <v>0.31228854967984998</v>
      </c>
    </row>
    <row r="923" spans="1:9">
      <c r="A923" s="10" t="s">
        <v>19</v>
      </c>
      <c r="B923" s="10" t="s">
        <v>84</v>
      </c>
      <c r="C923" s="10" t="s">
        <v>152</v>
      </c>
      <c r="D923" s="10" t="str">
        <f>CONCATENATE(Table13[[#This Row],[Network]],Table13[[#This Row],[Daypart]])</f>
        <v>LogoLATE FRINGE AM</v>
      </c>
      <c r="E923" s="10" t="s">
        <v>7</v>
      </c>
      <c r="F923" s="12">
        <v>8.2820997091808399E-4</v>
      </c>
      <c r="G923" s="12">
        <v>1.7957634879446301E-2</v>
      </c>
      <c r="H923" s="14">
        <v>32.473558864515198</v>
      </c>
      <c r="I923" s="12">
        <v>-1.18487663103634E-3</v>
      </c>
    </row>
    <row r="924" spans="1:9">
      <c r="A924" s="10" t="s">
        <v>65</v>
      </c>
      <c r="B924" s="10" t="s">
        <v>131</v>
      </c>
      <c r="C924" s="10" t="s">
        <v>156</v>
      </c>
      <c r="D924" s="10" t="str">
        <f>CONCATENATE(Table13[[#This Row],[Network]],Table13[[#This Row],[Daypart]])</f>
        <v>UniMasWEEKEND AFTERNOON</v>
      </c>
      <c r="E924" s="10" t="s">
        <v>51</v>
      </c>
      <c r="F924" s="12">
        <v>8.1339433910509996E-4</v>
      </c>
      <c r="G924" s="12">
        <v>-0.90994947208094201</v>
      </c>
      <c r="H924" s="14">
        <v>42.664919398035799</v>
      </c>
      <c r="I924" s="12">
        <v>-3.5875961512568999E-2</v>
      </c>
    </row>
    <row r="925" spans="1:9">
      <c r="A925" s="10" t="s">
        <v>8</v>
      </c>
      <c r="B925" s="10" t="s">
        <v>46</v>
      </c>
      <c r="C925" s="10" t="s">
        <v>153</v>
      </c>
      <c r="D925" s="10" t="str">
        <f>CONCATENATE(Table13[[#This Row],[Network]],Table13[[#This Row],[Daypart]])</f>
        <v>Disney XDLATE FRINGE PM</v>
      </c>
      <c r="E925" s="10" t="s">
        <v>30</v>
      </c>
      <c r="F925" s="12">
        <v>8.0027032494921495E-4</v>
      </c>
      <c r="G925" s="12">
        <v>-0.638633501501221</v>
      </c>
      <c r="H925" s="14">
        <v>18.576799573571702</v>
      </c>
      <c r="I925" s="12">
        <v>-0.112059762797353</v>
      </c>
    </row>
    <row r="926" spans="1:9">
      <c r="A926" s="10" t="s">
        <v>176</v>
      </c>
      <c r="B926" s="10" t="s">
        <v>177</v>
      </c>
      <c r="C926" s="10" t="s">
        <v>152</v>
      </c>
      <c r="D926" s="10" t="str">
        <f>CONCATENATE(Table13[[#This Row],[Network]],Table13[[#This Row],[Daypart]])</f>
        <v>Teen NickLATE FRINGE AM</v>
      </c>
      <c r="E926" s="10" t="s">
        <v>176</v>
      </c>
      <c r="F926" s="12">
        <v>7.9146209099766605E-4</v>
      </c>
      <c r="G926" s="12">
        <v>-0.33047715259789801</v>
      </c>
      <c r="H926" s="14">
        <v>69.135852177109001</v>
      </c>
      <c r="I926" s="12">
        <v>0.64823510718261501</v>
      </c>
    </row>
    <row r="927" spans="1:9">
      <c r="A927" s="10" t="s">
        <v>11</v>
      </c>
      <c r="B927" s="10" t="s">
        <v>29</v>
      </c>
      <c r="C927" s="10" t="s">
        <v>155</v>
      </c>
      <c r="D927" s="10" t="str">
        <f>CONCATENATE(Table13[[#This Row],[Network]],Table13[[#This Row],[Daypart]])</f>
        <v>Cartoon NetworkPRIME TIME</v>
      </c>
      <c r="E927" s="10" t="s">
        <v>30</v>
      </c>
      <c r="F927" s="12">
        <v>7.7989799556171802E-4</v>
      </c>
      <c r="G927" s="12">
        <v>-0.56116556006511298</v>
      </c>
      <c r="H927" s="14">
        <v>17.4587061489365</v>
      </c>
      <c r="I927" s="12">
        <v>-7.9009755780322599E-2</v>
      </c>
    </row>
    <row r="928" spans="1:9">
      <c r="A928" s="10" t="s">
        <v>27</v>
      </c>
      <c r="B928" s="10" t="s">
        <v>120</v>
      </c>
      <c r="C928" s="10" t="s">
        <v>157</v>
      </c>
      <c r="D928" s="10" t="str">
        <f>CONCATENATE(Table13[[#This Row],[Network]],Table13[[#This Row],[Daypart]])</f>
        <v>TelemundoWEEKEND DAY</v>
      </c>
      <c r="E928" s="10" t="s">
        <v>51</v>
      </c>
      <c r="F928" s="12">
        <v>7.6784389845620704E-4</v>
      </c>
      <c r="G928" s="12">
        <v>-0.84228847968467002</v>
      </c>
      <c r="H928" s="14">
        <v>25.528452171282201</v>
      </c>
      <c r="I928" s="12">
        <v>0.307278610563468</v>
      </c>
    </row>
    <row r="929" spans="1:9">
      <c r="A929" s="10" t="s">
        <v>8</v>
      </c>
      <c r="B929" s="10" t="s">
        <v>46</v>
      </c>
      <c r="C929" s="10" t="s">
        <v>152</v>
      </c>
      <c r="D929" s="10" t="str">
        <f>CONCATENATE(Table13[[#This Row],[Network]],Table13[[#This Row],[Daypart]])</f>
        <v>Disney XDLATE FRINGE AM</v>
      </c>
      <c r="E929" s="10" t="s">
        <v>30</v>
      </c>
      <c r="F929" s="12">
        <v>7.5373777747094405E-4</v>
      </c>
      <c r="G929" s="12">
        <v>-0.69475420686329603</v>
      </c>
      <c r="H929" s="14">
        <v>21.118423640729301</v>
      </c>
      <c r="I929" s="12">
        <v>-0.24145794877837201</v>
      </c>
    </row>
    <row r="930" spans="1:9">
      <c r="A930" s="10" t="s">
        <v>19</v>
      </c>
      <c r="B930" s="10" t="s">
        <v>84</v>
      </c>
      <c r="C930" s="10" t="s">
        <v>156</v>
      </c>
      <c r="D930" s="10" t="str">
        <f>CONCATENATE(Table13[[#This Row],[Network]],Table13[[#This Row],[Daypart]])</f>
        <v>LogoWEEKEND AFTERNOON</v>
      </c>
      <c r="E930" s="10" t="s">
        <v>7</v>
      </c>
      <c r="F930" s="12">
        <v>7.5240685669031499E-4</v>
      </c>
      <c r="G930" s="12">
        <v>0.10107410784936</v>
      </c>
      <c r="H930" s="14">
        <v>35.837418387865199</v>
      </c>
      <c r="I930" s="12">
        <v>0.74732786023250497</v>
      </c>
    </row>
    <row r="931" spans="1:9">
      <c r="A931" s="10"/>
      <c r="B931" s="10" t="s">
        <v>163</v>
      </c>
      <c r="C931" s="10" t="s">
        <v>154</v>
      </c>
      <c r="D931" s="10" t="str">
        <f>CONCATENATE(Table13[[#This Row],[Network]],Table13[[#This Row],[Daypart]])</f>
        <v>The Sportsman ChannelOVER NIGHT</v>
      </c>
      <c r="E931" s="10" t="s">
        <v>24</v>
      </c>
      <c r="F931" s="12">
        <v>7.4126178897827605E-4</v>
      </c>
      <c r="G931" s="12">
        <v>0.14780722365520199</v>
      </c>
      <c r="H931" s="14">
        <v>22.122970341030499</v>
      </c>
      <c r="I931" s="12">
        <v>0.22066562718925001</v>
      </c>
    </row>
    <row r="932" spans="1:9">
      <c r="A932" s="10" t="s">
        <v>19</v>
      </c>
      <c r="B932" s="10" t="s">
        <v>90</v>
      </c>
      <c r="C932" s="10" t="s">
        <v>157</v>
      </c>
      <c r="D932" s="10" t="str">
        <f>CONCATENATE(Table13[[#This Row],[Network]],Table13[[#This Row],[Daypart]])</f>
        <v>MTV2WEEKEND DAY</v>
      </c>
      <c r="E932" s="10" t="s">
        <v>7</v>
      </c>
      <c r="F932" s="12">
        <v>7.2832744551893595E-4</v>
      </c>
      <c r="G932" s="12">
        <v>-0.72095424970321198</v>
      </c>
      <c r="H932" s="14">
        <v>35.815111761328801</v>
      </c>
      <c r="I932" s="12">
        <v>-2.89273905742436E-3</v>
      </c>
    </row>
    <row r="933" spans="1:9">
      <c r="A933" s="10" t="s">
        <v>19</v>
      </c>
      <c r="B933" s="10" t="s">
        <v>84</v>
      </c>
      <c r="C933" s="10" t="s">
        <v>150</v>
      </c>
      <c r="D933" s="10" t="str">
        <f>CONCATENATE(Table13[[#This Row],[Network]],Table13[[#This Row],[Daypart]])</f>
        <v>LogoEARLY FRINGE</v>
      </c>
      <c r="E933" s="10" t="s">
        <v>7</v>
      </c>
      <c r="F933" s="12">
        <v>7.2749653527169698E-4</v>
      </c>
      <c r="G933" s="12">
        <v>2.15445317127737E-2</v>
      </c>
      <c r="H933" s="14">
        <v>15.5502156368938</v>
      </c>
      <c r="I933" s="12">
        <v>-0.56066702612899899</v>
      </c>
    </row>
    <row r="934" spans="1:9">
      <c r="A934" s="10" t="s">
        <v>65</v>
      </c>
      <c r="B934" s="10" t="s">
        <v>66</v>
      </c>
      <c r="C934" s="10" t="s">
        <v>154</v>
      </c>
      <c r="D934" s="10" t="str">
        <f>CONCATENATE(Table13[[#This Row],[Network]],Table13[[#This Row],[Daypart]])</f>
        <v>GalavisionOVER NIGHT</v>
      </c>
      <c r="E934" s="10" t="s">
        <v>7</v>
      </c>
      <c r="F934" s="12">
        <v>7.1741114097741295E-4</v>
      </c>
      <c r="G934" s="12">
        <v>-0.59163671979629096</v>
      </c>
      <c r="H934" s="14">
        <v>17.237944488038298</v>
      </c>
      <c r="I934" s="12">
        <v>0.26321433905373598</v>
      </c>
    </row>
    <row r="935" spans="1:9">
      <c r="A935" s="10" t="s">
        <v>19</v>
      </c>
      <c r="B935" s="10" t="s">
        <v>84</v>
      </c>
      <c r="C935" s="10" t="s">
        <v>153</v>
      </c>
      <c r="D935" s="10" t="str">
        <f>CONCATENATE(Table13[[#This Row],[Network]],Table13[[#This Row],[Daypart]])</f>
        <v>LogoLATE FRINGE PM</v>
      </c>
      <c r="E935" s="10" t="s">
        <v>7</v>
      </c>
      <c r="F935" s="12">
        <v>7.1561344031735E-4</v>
      </c>
      <c r="G935" s="12">
        <v>2.88641016620244E-2</v>
      </c>
      <c r="H935" s="14">
        <v>23.885873313873201</v>
      </c>
      <c r="I935" s="12">
        <v>8.4338606136659E-2</v>
      </c>
    </row>
    <row r="936" spans="1:9">
      <c r="A936" s="10" t="s">
        <v>15</v>
      </c>
      <c r="B936" s="10" t="s">
        <v>43</v>
      </c>
      <c r="C936" s="10" t="s">
        <v>157</v>
      </c>
      <c r="D936" s="10" t="str">
        <f>CONCATENATE(Table13[[#This Row],[Network]],Table13[[#This Row],[Daypart]])</f>
        <v>Discovery Life ChannelWEEKEND DAY</v>
      </c>
      <c r="E936" s="10" t="s">
        <v>7</v>
      </c>
      <c r="F936" s="12">
        <v>7.0223993230798701E-4</v>
      </c>
      <c r="G936" s="12">
        <v>0.247231575299073</v>
      </c>
      <c r="H936" s="14">
        <v>26.1649045933267</v>
      </c>
      <c r="I936" s="12">
        <v>-0.16913924655172999</v>
      </c>
    </row>
    <row r="937" spans="1:9">
      <c r="A937" s="10" t="s">
        <v>65</v>
      </c>
      <c r="B937" s="10" t="s">
        <v>131</v>
      </c>
      <c r="C937" s="10" t="s">
        <v>149</v>
      </c>
      <c r="D937" s="10" t="str">
        <f>CONCATENATE(Table13[[#This Row],[Network]],Table13[[#This Row],[Daypart]])</f>
        <v>UniMasDAY TIME</v>
      </c>
      <c r="E937" s="10" t="s">
        <v>51</v>
      </c>
      <c r="F937" s="12">
        <v>6.8922927201880003E-4</v>
      </c>
      <c r="G937" s="12">
        <v>-0.907409035477168</v>
      </c>
      <c r="H937" s="14">
        <v>41.366505074774501</v>
      </c>
      <c r="I937" s="12">
        <v>0.91393794719156596</v>
      </c>
    </row>
    <row r="938" spans="1:9">
      <c r="A938" s="10" t="s">
        <v>27</v>
      </c>
      <c r="B938" s="10" t="s">
        <v>97</v>
      </c>
      <c r="C938" s="10" t="s">
        <v>149</v>
      </c>
      <c r="D938" s="10" t="str">
        <f>CONCATENATE(Table13[[#This Row],[Network]],Table13[[#This Row],[Daypart]])</f>
        <v>NBC UniversoDAY TIME</v>
      </c>
      <c r="E938" s="10" t="s">
        <v>51</v>
      </c>
      <c r="F938" s="12">
        <v>6.81632437426098E-4</v>
      </c>
      <c r="G938" s="12">
        <v>-0.852847747576432</v>
      </c>
      <c r="H938" s="14">
        <v>19.302259060759699</v>
      </c>
      <c r="I938" s="12">
        <v>-0.50204645137339399</v>
      </c>
    </row>
    <row r="939" spans="1:9">
      <c r="A939" s="10" t="s">
        <v>121</v>
      </c>
      <c r="B939" s="10" t="s">
        <v>122</v>
      </c>
      <c r="C939" s="10" t="s">
        <v>154</v>
      </c>
      <c r="D939" s="10" t="str">
        <f>CONCATENATE(Table13[[#This Row],[Network]],Table13[[#This Row],[Daypart]])</f>
        <v>Tennis ChannelOVER NIGHT</v>
      </c>
      <c r="E939" s="10" t="s">
        <v>24</v>
      </c>
      <c r="F939" s="12">
        <v>6.7755356497514795E-4</v>
      </c>
      <c r="G939" s="12">
        <v>7.3278873585171003E-2</v>
      </c>
      <c r="H939" s="14">
        <v>11.2280999408227</v>
      </c>
      <c r="I939" s="12">
        <v>-0.46582169995856398</v>
      </c>
    </row>
    <row r="940" spans="1:9">
      <c r="A940" s="10" t="s">
        <v>121</v>
      </c>
      <c r="B940" s="10" t="s">
        <v>122</v>
      </c>
      <c r="C940" s="10" t="s">
        <v>152</v>
      </c>
      <c r="D940" s="10" t="str">
        <f>CONCATENATE(Table13[[#This Row],[Network]],Table13[[#This Row],[Daypart]])</f>
        <v>Tennis ChannelLATE FRINGE AM</v>
      </c>
      <c r="E940" s="10" t="s">
        <v>24</v>
      </c>
      <c r="F940" s="12">
        <v>6.7191073219099995E-4</v>
      </c>
      <c r="G940" s="12">
        <v>0.308547929811327</v>
      </c>
      <c r="H940" s="14">
        <v>14.3878573905486</v>
      </c>
      <c r="I940" s="12">
        <v>-6.91931007598518E-2</v>
      </c>
    </row>
    <row r="941" spans="1:9">
      <c r="A941" s="10" t="s">
        <v>121</v>
      </c>
      <c r="B941" s="10" t="s">
        <v>122</v>
      </c>
      <c r="C941" s="10" t="s">
        <v>153</v>
      </c>
      <c r="D941" s="10" t="str">
        <f>CONCATENATE(Table13[[#This Row],[Network]],Table13[[#This Row],[Daypart]])</f>
        <v>Tennis ChannelLATE FRINGE PM</v>
      </c>
      <c r="E941" s="10" t="s">
        <v>24</v>
      </c>
      <c r="F941" s="12">
        <v>6.7191073219099995E-4</v>
      </c>
      <c r="G941" s="12">
        <v>0.308547929811327</v>
      </c>
      <c r="H941" s="14">
        <v>14.3878573905486</v>
      </c>
      <c r="I941" s="12">
        <v>-6.91931007598518E-2</v>
      </c>
    </row>
    <row r="942" spans="1:9">
      <c r="A942" s="10" t="s">
        <v>27</v>
      </c>
      <c r="B942" s="10" t="s">
        <v>97</v>
      </c>
      <c r="C942" s="10" t="s">
        <v>157</v>
      </c>
      <c r="D942" s="10" t="str">
        <f>CONCATENATE(Table13[[#This Row],[Network]],Table13[[#This Row],[Daypart]])</f>
        <v>NBC UniversoWEEKEND DAY</v>
      </c>
      <c r="E942" s="10" t="s">
        <v>51</v>
      </c>
      <c r="F942" s="12">
        <v>6.4172805613729202E-4</v>
      </c>
      <c r="G942" s="12">
        <v>-0.63034559411235302</v>
      </c>
      <c r="H942" s="14">
        <v>16.575534577172501</v>
      </c>
      <c r="I942" s="12">
        <v>2.8849806105289599E-2</v>
      </c>
    </row>
    <row r="943" spans="1:9">
      <c r="A943" s="10"/>
      <c r="B943" s="10" t="s">
        <v>91</v>
      </c>
      <c r="C943" s="10" t="s">
        <v>149</v>
      </c>
      <c r="D943" s="10" t="str">
        <f>CONCATENATE(Table13[[#This Row],[Network]],Table13[[#This Row],[Daypart]])</f>
        <v>MyNetworkTVDAY TIME</v>
      </c>
      <c r="E943" s="10" t="s">
        <v>7</v>
      </c>
      <c r="F943" s="12">
        <v>6.3395332967680097E-4</v>
      </c>
      <c r="G943" s="12">
        <v>4.1102406453665799E-3</v>
      </c>
      <c r="H943" s="14">
        <v>32.041108011453701</v>
      </c>
      <c r="I943" s="12">
        <v>5.5355605249038202E-2</v>
      </c>
    </row>
    <row r="944" spans="1:9">
      <c r="A944" s="10" t="s">
        <v>65</v>
      </c>
      <c r="B944" s="10" t="s">
        <v>127</v>
      </c>
      <c r="C944" s="10" t="s">
        <v>149</v>
      </c>
      <c r="D944" s="10" t="str">
        <f>CONCATENATE(Table13[[#This Row],[Network]],Table13[[#This Row],[Daypart]])</f>
        <v>TUDNDAY TIME</v>
      </c>
      <c r="E944" s="10" t="s">
        <v>7</v>
      </c>
      <c r="F944" s="12">
        <v>6.3333869963905904E-4</v>
      </c>
      <c r="G944" s="12">
        <v>-0.606974919913147</v>
      </c>
      <c r="H944" s="14">
        <v>25.743974796366299</v>
      </c>
      <c r="I944" s="12">
        <v>2.4992272715536199E-2</v>
      </c>
    </row>
    <row r="945" spans="1:9">
      <c r="A945" s="10" t="s">
        <v>27</v>
      </c>
      <c r="B945" s="10" t="s">
        <v>97</v>
      </c>
      <c r="C945" s="10" t="s">
        <v>151</v>
      </c>
      <c r="D945" s="10" t="str">
        <f>CONCATENATE(Table13[[#This Row],[Network]],Table13[[#This Row],[Daypart]])</f>
        <v>NBC UniversoEARLY MORNING</v>
      </c>
      <c r="E945" s="10" t="s">
        <v>51</v>
      </c>
      <c r="F945" s="12">
        <v>6.2857153481924095E-4</v>
      </c>
      <c r="G945" s="12">
        <v>-0.82439045255666599</v>
      </c>
      <c r="H945" s="14">
        <v>19.302259060759699</v>
      </c>
      <c r="I945" s="12">
        <v>-0.43977467579464902</v>
      </c>
    </row>
    <row r="946" spans="1:9">
      <c r="A946" s="10" t="s">
        <v>22</v>
      </c>
      <c r="B946" s="10" t="s">
        <v>62</v>
      </c>
      <c r="C946" s="10" t="s">
        <v>150</v>
      </c>
      <c r="D946" s="10" t="str">
        <f>CONCATENATE(Table13[[#This Row],[Network]],Table13[[#This Row],[Daypart]])</f>
        <v>FXDEPEARLY FRINGE</v>
      </c>
      <c r="E946" s="10" t="s">
        <v>7</v>
      </c>
      <c r="F946" s="12">
        <v>6.2739125463701203E-4</v>
      </c>
      <c r="G946" s="12">
        <v>-0.238903989843019</v>
      </c>
      <c r="H946" s="14">
        <v>16.675700958696801</v>
      </c>
      <c r="I946" s="12">
        <v>0.61482526014577299</v>
      </c>
    </row>
    <row r="947" spans="1:9">
      <c r="A947" s="10" t="s">
        <v>167</v>
      </c>
      <c r="B947" s="10" t="s">
        <v>165</v>
      </c>
      <c r="C947" s="10" t="s">
        <v>149</v>
      </c>
      <c r="D947" s="10" t="str">
        <f>CONCATENATE(Table13[[#This Row],[Network]],Table13[[#This Row],[Daypart]])</f>
        <v>RFD TVDAY TIME</v>
      </c>
      <c r="E947" s="10" t="s">
        <v>7</v>
      </c>
      <c r="F947" s="12">
        <v>6.26709351827182E-4</v>
      </c>
      <c r="G947" s="12">
        <v>-0.375661726117404</v>
      </c>
      <c r="H947" s="14">
        <v>35.124021804680297</v>
      </c>
      <c r="I947" s="12">
        <v>0.53848076164632697</v>
      </c>
    </row>
    <row r="948" spans="1:9">
      <c r="A948" s="10" t="s">
        <v>65</v>
      </c>
      <c r="B948" s="10" t="s">
        <v>127</v>
      </c>
      <c r="C948" s="10" t="s">
        <v>155</v>
      </c>
      <c r="D948" s="10" t="str">
        <f>CONCATENATE(Table13[[#This Row],[Network]],Table13[[#This Row],[Daypart]])</f>
        <v>TUDNPRIME TIME</v>
      </c>
      <c r="E948" s="10" t="s">
        <v>7</v>
      </c>
      <c r="F948" s="12">
        <v>6.2413679834352395E-4</v>
      </c>
      <c r="G948" s="12">
        <v>-0.80677861645584104</v>
      </c>
      <c r="H948" s="14">
        <v>37.746828587630802</v>
      </c>
      <c r="I948" s="12">
        <v>-0.39216057024749101</v>
      </c>
    </row>
    <row r="949" spans="1:9">
      <c r="A949" s="10" t="s">
        <v>19</v>
      </c>
      <c r="B949" s="10" t="s">
        <v>84</v>
      </c>
      <c r="C949" s="10" t="s">
        <v>157</v>
      </c>
      <c r="D949" s="10" t="str">
        <f>CONCATENATE(Table13[[#This Row],[Network]],Table13[[#This Row],[Daypart]])</f>
        <v>LogoWEEKEND DAY</v>
      </c>
      <c r="E949" s="10" t="s">
        <v>7</v>
      </c>
      <c r="F949" s="12">
        <v>6.20881047420998E-4</v>
      </c>
      <c r="G949" s="12">
        <v>-1.3306602270541101E-2</v>
      </c>
      <c r="H949" s="14">
        <v>25.653252088708498</v>
      </c>
      <c r="I949" s="12">
        <v>1.8231303634075801E-4</v>
      </c>
    </row>
    <row r="950" spans="1:9">
      <c r="A950" s="10" t="s">
        <v>27</v>
      </c>
      <c r="B950" s="10" t="s">
        <v>162</v>
      </c>
      <c r="C950" s="10" t="s">
        <v>151</v>
      </c>
      <c r="D950" s="10" t="str">
        <f>CONCATENATE(Table13[[#This Row],[Network]],Table13[[#This Row],[Daypart]])</f>
        <v>Olympic ChannelEARLY MORNING</v>
      </c>
      <c r="E950" s="10" t="s">
        <v>24</v>
      </c>
      <c r="F950" s="12">
        <v>6.1616357204309299E-4</v>
      </c>
      <c r="G950" s="12">
        <v>1.6191584917559101</v>
      </c>
      <c r="H950" s="14">
        <v>13.572137886884001</v>
      </c>
      <c r="I950" s="12">
        <v>-0.52139447523843796</v>
      </c>
    </row>
    <row r="951" spans="1:9">
      <c r="A951" s="10"/>
      <c r="B951" s="10" t="s">
        <v>78</v>
      </c>
      <c r="C951" s="10" t="s">
        <v>154</v>
      </c>
      <c r="D951" s="10" t="str">
        <f>CONCATENATE(Table13[[#This Row],[Network]],Table13[[#This Row],[Daypart]])</f>
        <v>INSPOVER NIGHT</v>
      </c>
      <c r="E951" s="10" t="s">
        <v>7</v>
      </c>
      <c r="F951" s="12">
        <v>6.0981013471407498E-4</v>
      </c>
      <c r="G951" s="12">
        <v>-0.48543989352518802</v>
      </c>
      <c r="H951" s="14">
        <v>64.485405880996495</v>
      </c>
      <c r="I951" s="12">
        <v>-4.8311003040888E-2</v>
      </c>
    </row>
    <row r="952" spans="1:9">
      <c r="A952" s="10" t="s">
        <v>19</v>
      </c>
      <c r="B952" s="10" t="s">
        <v>84</v>
      </c>
      <c r="C952" s="10" t="s">
        <v>151</v>
      </c>
      <c r="D952" s="10" t="str">
        <f>CONCATENATE(Table13[[#This Row],[Network]],Table13[[#This Row],[Daypart]])</f>
        <v>LogoEARLY MORNING</v>
      </c>
      <c r="E952" s="10" t="s">
        <v>7</v>
      </c>
      <c r="F952" s="12">
        <v>6.0967256332343099E-4</v>
      </c>
      <c r="G952" s="12">
        <v>-3.2698800818162503E-2</v>
      </c>
      <c r="H952" s="14">
        <v>62.223717994745002</v>
      </c>
      <c r="I952" s="12">
        <v>0.47300847963112402</v>
      </c>
    </row>
    <row r="953" spans="1:9">
      <c r="A953" s="10" t="s">
        <v>167</v>
      </c>
      <c r="B953" s="10" t="s">
        <v>165</v>
      </c>
      <c r="C953" s="10" t="s">
        <v>151</v>
      </c>
      <c r="D953" s="10" t="str">
        <f>CONCATENATE(Table13[[#This Row],[Network]],Table13[[#This Row],[Daypart]])</f>
        <v>RFD TVEARLY MORNING</v>
      </c>
      <c r="E953" s="10" t="s">
        <v>7</v>
      </c>
      <c r="F953" s="12">
        <v>5.8957090445641599E-4</v>
      </c>
      <c r="G953" s="12">
        <v>-0.34329225587331602</v>
      </c>
      <c r="H953" s="14">
        <v>31.475846381185001</v>
      </c>
      <c r="I953" s="12">
        <v>0.123878338008779</v>
      </c>
    </row>
    <row r="954" spans="1:9">
      <c r="A954" s="10" t="s">
        <v>65</v>
      </c>
      <c r="B954" s="10" t="s">
        <v>133</v>
      </c>
      <c r="C954" s="10" t="s">
        <v>152</v>
      </c>
      <c r="D954" s="10" t="str">
        <f>CONCATENATE(Table13[[#This Row],[Network]],Table13[[#This Row],[Daypart]])</f>
        <v>UnivisionLATE FRINGE AM</v>
      </c>
      <c r="E954" s="10" t="s">
        <v>51</v>
      </c>
      <c r="F954" s="12">
        <v>5.6755462496437502E-4</v>
      </c>
      <c r="G954" s="12">
        <v>-0.92559298894972297</v>
      </c>
      <c r="H954" s="14">
        <v>46.709577740350802</v>
      </c>
      <c r="I954" s="12">
        <v>0.85930743299342605</v>
      </c>
    </row>
    <row r="955" spans="1:9">
      <c r="A955" s="10" t="s">
        <v>27</v>
      </c>
      <c r="B955" s="10" t="s">
        <v>97</v>
      </c>
      <c r="C955" s="10" t="s">
        <v>156</v>
      </c>
      <c r="D955" s="10" t="str">
        <f>CONCATENATE(Table13[[#This Row],[Network]],Table13[[#This Row],[Daypart]])</f>
        <v>NBC UniversoWEEKEND AFTERNOON</v>
      </c>
      <c r="E955" s="10" t="s">
        <v>51</v>
      </c>
      <c r="F955" s="12">
        <v>5.5996083955465602E-4</v>
      </c>
      <c r="G955" s="12">
        <v>-0.69815901726485097</v>
      </c>
      <c r="H955" s="14">
        <v>16.5538341839002</v>
      </c>
      <c r="I955" s="12">
        <v>-0.12663102863169501</v>
      </c>
    </row>
    <row r="956" spans="1:9">
      <c r="A956" s="10" t="s">
        <v>15</v>
      </c>
      <c r="B956" s="10" t="s">
        <v>43</v>
      </c>
      <c r="C956" s="10" t="s">
        <v>153</v>
      </c>
      <c r="D956" s="10" t="str">
        <f>CONCATENATE(Table13[[#This Row],[Network]],Table13[[#This Row],[Daypart]])</f>
        <v>Discovery Life ChannelLATE FRINGE PM</v>
      </c>
      <c r="E956" s="10" t="s">
        <v>7</v>
      </c>
      <c r="F956" s="12">
        <v>5.5605859852270601E-4</v>
      </c>
      <c r="G956" s="12">
        <v>-0.16831594643309999</v>
      </c>
      <c r="H956" s="14">
        <v>17.687686692812001</v>
      </c>
      <c r="I956" s="12">
        <v>-2.9014485814948601E-3</v>
      </c>
    </row>
    <row r="957" spans="1:9">
      <c r="A957" s="10"/>
      <c r="B957" s="10" t="s">
        <v>91</v>
      </c>
      <c r="C957" s="10" t="s">
        <v>155</v>
      </c>
      <c r="D957" s="10" t="str">
        <f>CONCATENATE(Table13[[#This Row],[Network]],Table13[[#This Row],[Daypart]])</f>
        <v>MyNetworkTVPRIME TIME</v>
      </c>
      <c r="E957" s="10" t="s">
        <v>7</v>
      </c>
      <c r="F957" s="12">
        <v>5.4553054041733503E-4</v>
      </c>
      <c r="G957" s="12">
        <v>-0.38086439813241502</v>
      </c>
      <c r="H957" s="14">
        <v>26.228329303919001</v>
      </c>
      <c r="I957" s="12">
        <v>-9.7755047567842507E-2</v>
      </c>
    </row>
    <row r="958" spans="1:9">
      <c r="A958" s="10" t="s">
        <v>167</v>
      </c>
      <c r="B958" s="10" t="s">
        <v>165</v>
      </c>
      <c r="C958" s="10" t="s">
        <v>152</v>
      </c>
      <c r="D958" s="10" t="str">
        <f>CONCATENATE(Table13[[#This Row],[Network]],Table13[[#This Row],[Daypart]])</f>
        <v>RFD TVLATE FRINGE AM</v>
      </c>
      <c r="E958" s="10" t="s">
        <v>7</v>
      </c>
      <c r="F958" s="12">
        <v>5.2588115104646501E-4</v>
      </c>
      <c r="G958" s="12">
        <v>-0.35734199714958798</v>
      </c>
      <c r="H958" s="14">
        <v>19.126909227018199</v>
      </c>
      <c r="I958" s="12">
        <v>-0.24395853862584599</v>
      </c>
    </row>
    <row r="959" spans="1:9">
      <c r="A959" s="10" t="s">
        <v>168</v>
      </c>
      <c r="B959" s="10" t="s">
        <v>166</v>
      </c>
      <c r="C959" s="10" t="s">
        <v>156</v>
      </c>
      <c r="D959" s="10" t="str">
        <f>CONCATENATE(Table13[[#This Row],[Network]],Table13[[#This Row],[Daypart]])</f>
        <v>PAC-12 NetworkWEEKEND AFTERNOON</v>
      </c>
      <c r="E959" s="10" t="s">
        <v>24</v>
      </c>
      <c r="F959" s="12">
        <v>5.2071536417339504E-4</v>
      </c>
      <c r="G959" s="12">
        <v>1.69339456289558</v>
      </c>
      <c r="H959" s="14">
        <v>52.021910901041998</v>
      </c>
      <c r="I959" s="12">
        <v>0.72475775460618896</v>
      </c>
    </row>
    <row r="960" spans="1:9">
      <c r="A960" s="10" t="s">
        <v>65</v>
      </c>
      <c r="B960" s="10" t="s">
        <v>127</v>
      </c>
      <c r="C960" s="10" t="s">
        <v>152</v>
      </c>
      <c r="D960" s="10" t="str">
        <f>CONCATENATE(Table13[[#This Row],[Network]],Table13[[#This Row],[Daypart]])</f>
        <v>TUDNLATE FRINGE AM</v>
      </c>
      <c r="E960" s="10" t="s">
        <v>7</v>
      </c>
      <c r="F960" s="12">
        <v>5.1723913941365799E-4</v>
      </c>
      <c r="G960" s="12">
        <v>-0.84180877596278303</v>
      </c>
      <c r="H960" s="14">
        <v>23.735754152005299</v>
      </c>
      <c r="I960" s="12">
        <v>0.29770080812549998</v>
      </c>
    </row>
    <row r="961" spans="1:9">
      <c r="A961" s="10"/>
      <c r="B961" s="10" t="s">
        <v>78</v>
      </c>
      <c r="C961" s="10" t="s">
        <v>151</v>
      </c>
      <c r="D961" s="10" t="str">
        <f>CONCATENATE(Table13[[#This Row],[Network]],Table13[[#This Row],[Daypart]])</f>
        <v>INSPEARLY MORNING</v>
      </c>
      <c r="E961" s="10" t="s">
        <v>7</v>
      </c>
      <c r="F961" s="12">
        <v>4.9926059558101405E-4</v>
      </c>
      <c r="G961" s="12">
        <v>-0.58362818685009799</v>
      </c>
      <c r="H961" s="14">
        <v>41.856881133543702</v>
      </c>
      <c r="I961" s="12">
        <v>0.39430048786785399</v>
      </c>
    </row>
    <row r="962" spans="1:9">
      <c r="A962" s="10" t="s">
        <v>65</v>
      </c>
      <c r="B962" s="10" t="s">
        <v>127</v>
      </c>
      <c r="C962" s="10" t="s">
        <v>156</v>
      </c>
      <c r="D962" s="10" t="str">
        <f>CONCATENATE(Table13[[#This Row],[Network]],Table13[[#This Row],[Daypart]])</f>
        <v>TUDNWEEKEND AFTERNOON</v>
      </c>
      <c r="E962" s="10" t="s">
        <v>7</v>
      </c>
      <c r="F962" s="12">
        <v>4.9593253841671305E-4</v>
      </c>
      <c r="G962" s="12">
        <v>-0.78860962609563401</v>
      </c>
      <c r="H962" s="14">
        <v>29.050298042109301</v>
      </c>
      <c r="I962" s="12">
        <v>0.283869268025775</v>
      </c>
    </row>
    <row r="963" spans="1:9">
      <c r="A963" t="s">
        <v>19</v>
      </c>
      <c r="B963" t="s">
        <v>21</v>
      </c>
      <c r="C963" t="s">
        <v>149</v>
      </c>
      <c r="D963" t="str">
        <f>CONCATENATE(Table13[[#This Row],[Network]],Table13[[#This Row],[Daypart]])</f>
        <v>BET HerDAY TIME</v>
      </c>
      <c r="E963" t="s">
        <v>7</v>
      </c>
      <c r="F963" s="11">
        <v>4.86435386801031E-4</v>
      </c>
      <c r="G963" s="11">
        <v>-0.67806335007691199</v>
      </c>
      <c r="H963" s="15">
        <v>38.018541400601698</v>
      </c>
      <c r="I963" s="11">
        <v>1.12200020475828</v>
      </c>
    </row>
    <row r="964" spans="1:9">
      <c r="A964" s="10"/>
      <c r="B964" s="10" t="s">
        <v>91</v>
      </c>
      <c r="C964" s="10" t="s">
        <v>150</v>
      </c>
      <c r="D964" s="10" t="str">
        <f>CONCATENATE(Table13[[#This Row],[Network]],Table13[[#This Row],[Daypart]])</f>
        <v>MyNetworkTVEARLY FRINGE</v>
      </c>
      <c r="E964" s="10" t="s">
        <v>7</v>
      </c>
      <c r="F964" s="12">
        <v>4.86163280763839E-4</v>
      </c>
      <c r="G964" s="12">
        <v>-0.44199486767538398</v>
      </c>
      <c r="H964" s="14">
        <v>44.210310136004203</v>
      </c>
      <c r="I964" s="12">
        <v>0.53774991777405801</v>
      </c>
    </row>
    <row r="965" spans="1:9">
      <c r="A965" s="10" t="s">
        <v>19</v>
      </c>
      <c r="B965" s="10" t="s">
        <v>84</v>
      </c>
      <c r="C965" s="10" t="s">
        <v>154</v>
      </c>
      <c r="D965" s="10" t="str">
        <f>CONCATENATE(Table13[[#This Row],[Network]],Table13[[#This Row],[Daypart]])</f>
        <v>LogoOVER NIGHT</v>
      </c>
      <c r="E965" s="10" t="s">
        <v>7</v>
      </c>
      <c r="F965" s="12">
        <v>4.8608803358929202E-4</v>
      </c>
      <c r="G965" s="12">
        <v>-0.18816656386740499</v>
      </c>
      <c r="H965" s="14">
        <v>32.0984191325485</v>
      </c>
      <c r="I965" s="12">
        <v>0.33828231900547001</v>
      </c>
    </row>
    <row r="966" spans="1:9">
      <c r="A966" s="10" t="s">
        <v>22</v>
      </c>
      <c r="B966" s="10" t="s">
        <v>62</v>
      </c>
      <c r="C966" s="10" t="s">
        <v>154</v>
      </c>
      <c r="D966" s="10" t="str">
        <f>CONCATENATE(Table13[[#This Row],[Network]],Table13[[#This Row],[Daypart]])</f>
        <v>FXDEPOVER NIGHT</v>
      </c>
      <c r="E966" s="10" t="s">
        <v>7</v>
      </c>
      <c r="F966" s="12">
        <v>4.83939642251701E-4</v>
      </c>
      <c r="G966" s="12">
        <v>-0.63002237569697705</v>
      </c>
      <c r="H966" s="14">
        <v>12.313351105803701</v>
      </c>
      <c r="I966" s="12">
        <v>-0.229511491325502</v>
      </c>
    </row>
    <row r="967" spans="1:9">
      <c r="A967" s="10" t="s">
        <v>65</v>
      </c>
      <c r="B967" s="10" t="s">
        <v>131</v>
      </c>
      <c r="C967" s="10" t="s">
        <v>157</v>
      </c>
      <c r="D967" s="10" t="str">
        <f>CONCATENATE(Table13[[#This Row],[Network]],Table13[[#This Row],[Daypart]])</f>
        <v>UniMasWEEKEND DAY</v>
      </c>
      <c r="E967" s="10" t="s">
        <v>51</v>
      </c>
      <c r="F967" s="12">
        <v>4.7995746310111999E-4</v>
      </c>
      <c r="G967" s="12">
        <v>-0.85058394981515295</v>
      </c>
      <c r="H967" s="14">
        <v>24.6509074576222</v>
      </c>
      <c r="I967" s="12">
        <v>0.31042915851129699</v>
      </c>
    </row>
    <row r="968" spans="1:9">
      <c r="A968" s="10" t="s">
        <v>15</v>
      </c>
      <c r="B968" s="10" t="s">
        <v>43</v>
      </c>
      <c r="C968" s="10" t="s">
        <v>152</v>
      </c>
      <c r="D968" s="10" t="str">
        <f>CONCATENATE(Table13[[#This Row],[Network]],Table13[[#This Row],[Daypart]])</f>
        <v>Discovery Life ChannelLATE FRINGE AM</v>
      </c>
      <c r="E968" s="10" t="s">
        <v>7</v>
      </c>
      <c r="F968" s="12">
        <v>4.7575824487424703E-4</v>
      </c>
      <c r="G968" s="12">
        <v>-0.228522296849028</v>
      </c>
      <c r="H968" s="14">
        <v>15.3471229032304</v>
      </c>
      <c r="I968" s="12">
        <v>-0.62573595889284295</v>
      </c>
    </row>
    <row r="969" spans="1:9">
      <c r="A969" s="10" t="s">
        <v>27</v>
      </c>
      <c r="B969" s="10" t="s">
        <v>132</v>
      </c>
      <c r="C969" s="10" t="s">
        <v>152</v>
      </c>
      <c r="D969" s="10" t="str">
        <f>CONCATENATE(Table13[[#This Row],[Network]],Table13[[#This Row],[Daypart]])</f>
        <v>Universal KidsLATE FRINGE AM</v>
      </c>
      <c r="E969" s="10" t="s">
        <v>30</v>
      </c>
      <c r="F969" s="12">
        <v>4.46058647973345E-4</v>
      </c>
      <c r="G969" s="12">
        <v>-0.36333600670565602</v>
      </c>
      <c r="H969" s="14">
        <v>59.742586441145299</v>
      </c>
      <c r="I969" s="12">
        <v>1.12562117372711</v>
      </c>
    </row>
    <row r="970" spans="1:9">
      <c r="A970" s="10" t="s">
        <v>167</v>
      </c>
      <c r="B970" s="10" t="s">
        <v>165</v>
      </c>
      <c r="C970" s="10" t="s">
        <v>153</v>
      </c>
      <c r="D970" s="10" t="str">
        <f>CONCATENATE(Table13[[#This Row],[Network]],Table13[[#This Row],[Daypart]])</f>
        <v>RFD TVLATE FRINGE PM</v>
      </c>
      <c r="E970" s="10" t="s">
        <v>7</v>
      </c>
      <c r="F970" s="12">
        <v>4.4253210348181999E-4</v>
      </c>
      <c r="G970" s="12">
        <v>-0.29724592009492901</v>
      </c>
      <c r="H970" s="14">
        <v>12.6555526915852</v>
      </c>
      <c r="I970" s="12">
        <v>-0.40221703988632901</v>
      </c>
    </row>
    <row r="971" spans="1:9">
      <c r="A971" t="s">
        <v>19</v>
      </c>
      <c r="B971" t="s">
        <v>21</v>
      </c>
      <c r="C971" t="s">
        <v>155</v>
      </c>
      <c r="D971" t="str">
        <f>CONCATENATE(Table13[[#This Row],[Network]],Table13[[#This Row],[Daypart]])</f>
        <v>BET HerPRIME TIME</v>
      </c>
      <c r="E971" t="s">
        <v>7</v>
      </c>
      <c r="F971" s="11">
        <v>4.26843173658064E-4</v>
      </c>
      <c r="G971" s="11">
        <v>-0.84759722552324002</v>
      </c>
      <c r="H971" s="15">
        <v>46.285430461686502</v>
      </c>
      <c r="I971" s="11">
        <v>0.13602595604364301</v>
      </c>
    </row>
    <row r="972" spans="1:9">
      <c r="A972" s="10" t="s">
        <v>27</v>
      </c>
      <c r="B972" s="10" t="s">
        <v>132</v>
      </c>
      <c r="C972" s="10" t="s">
        <v>153</v>
      </c>
      <c r="D972" s="10" t="str">
        <f>CONCATENATE(Table13[[#This Row],[Network]],Table13[[#This Row],[Daypart]])</f>
        <v>Universal KidsLATE FRINGE PM</v>
      </c>
      <c r="E972" s="10" t="s">
        <v>30</v>
      </c>
      <c r="F972" s="12">
        <v>4.22016185045089E-4</v>
      </c>
      <c r="G972" s="12">
        <v>-0.254380126632548</v>
      </c>
      <c r="H972" s="14">
        <v>31.6310103574395</v>
      </c>
      <c r="I972" s="12">
        <v>-0.326096825385152</v>
      </c>
    </row>
    <row r="973" spans="1:9">
      <c r="A973" s="10" t="s">
        <v>65</v>
      </c>
      <c r="B973" s="10" t="s">
        <v>133</v>
      </c>
      <c r="C973" s="10" t="s">
        <v>154</v>
      </c>
      <c r="D973" s="10" t="str">
        <f>CONCATENATE(Table13[[#This Row],[Network]],Table13[[#This Row],[Daypart]])</f>
        <v>UnivisionOVER NIGHT</v>
      </c>
      <c r="E973" s="10" t="s">
        <v>51</v>
      </c>
      <c r="F973" s="12">
        <v>4.1954366967172902E-4</v>
      </c>
      <c r="G973" s="12">
        <v>-0.91777360295690402</v>
      </c>
      <c r="H973" s="14">
        <v>30.744927240029</v>
      </c>
      <c r="I973" s="12">
        <v>0.22797814719772599</v>
      </c>
    </row>
    <row r="974" spans="1:9">
      <c r="A974" s="10" t="s">
        <v>19</v>
      </c>
      <c r="B974" s="10" t="s">
        <v>21</v>
      </c>
      <c r="C974" s="10" t="s">
        <v>150</v>
      </c>
      <c r="D974" s="10" t="str">
        <f>CONCATENATE(Table13[[#This Row],[Network]],Table13[[#This Row],[Daypart]])</f>
        <v>BET HerEARLY FRINGE</v>
      </c>
      <c r="E974" s="10" t="s">
        <v>7</v>
      </c>
      <c r="F974" s="12">
        <v>4.0867075671715701E-4</v>
      </c>
      <c r="G974" s="12">
        <v>-0.78461245103479205</v>
      </c>
      <c r="H974" s="14">
        <v>29.430503776069699</v>
      </c>
      <c r="I974" s="12">
        <v>-0.46677910011836199</v>
      </c>
    </row>
    <row r="975" spans="1:9">
      <c r="A975" s="10" t="s">
        <v>65</v>
      </c>
      <c r="B975" s="10" t="s">
        <v>127</v>
      </c>
      <c r="C975" s="10" t="s">
        <v>150</v>
      </c>
      <c r="D975" s="10" t="str">
        <f>CONCATENATE(Table13[[#This Row],[Network]],Table13[[#This Row],[Daypart]])</f>
        <v>TUDNEARLY FRINGE</v>
      </c>
      <c r="E975" s="10" t="s">
        <v>7</v>
      </c>
      <c r="F975" s="12">
        <v>3.9997861094828702E-4</v>
      </c>
      <c r="G975" s="12">
        <v>-0.71401480388813798</v>
      </c>
      <c r="H975" s="14">
        <v>30.2145456350963</v>
      </c>
      <c r="I975" s="12">
        <v>-0.417778508359054</v>
      </c>
    </row>
    <row r="976" spans="1:9">
      <c r="A976" s="10" t="s">
        <v>19</v>
      </c>
      <c r="B976" s="10" t="s">
        <v>90</v>
      </c>
      <c r="C976" s="10" t="s">
        <v>156</v>
      </c>
      <c r="D976" s="10" t="str">
        <f>CONCATENATE(Table13[[#This Row],[Network]],Table13[[#This Row],[Daypart]])</f>
        <v>MTV2WEEKEND AFTERNOON</v>
      </c>
      <c r="E976" s="10" t="s">
        <v>7</v>
      </c>
      <c r="F976" s="12">
        <v>3.8199609481976099E-4</v>
      </c>
      <c r="G976" s="12">
        <v>-0.86599250735580002</v>
      </c>
      <c r="H976" s="14">
        <v>36.044076434557297</v>
      </c>
      <c r="I976" s="12">
        <v>1.03529252951992</v>
      </c>
    </row>
    <row r="977" spans="1:9">
      <c r="A977" s="10" t="s">
        <v>19</v>
      </c>
      <c r="B977" s="10" t="s">
        <v>21</v>
      </c>
      <c r="C977" s="10" t="s">
        <v>151</v>
      </c>
      <c r="D977" s="10" t="str">
        <f>CONCATENATE(Table13[[#This Row],[Network]],Table13[[#This Row],[Daypart]])</f>
        <v>BET HerEARLY MORNING</v>
      </c>
      <c r="E977" s="10" t="s">
        <v>7</v>
      </c>
      <c r="F977" s="12">
        <v>3.79692418317079E-4</v>
      </c>
      <c r="G977" s="12">
        <v>-0.502707613466013</v>
      </c>
      <c r="H977" s="14">
        <v>51.896348614517301</v>
      </c>
      <c r="I977" s="12">
        <v>0.31914486050761298</v>
      </c>
    </row>
    <row r="978" spans="1:9">
      <c r="A978" s="10" t="s">
        <v>8</v>
      </c>
      <c r="B978" s="10" t="s">
        <v>50</v>
      </c>
      <c r="C978" s="10" t="s">
        <v>153</v>
      </c>
      <c r="D978" s="10" t="str">
        <f>CONCATENATE(Table13[[#This Row],[Network]],Table13[[#This Row],[Daypart]])</f>
        <v>ESPN DeportesLATE FRINGE PM</v>
      </c>
      <c r="E978" s="10" t="s">
        <v>51</v>
      </c>
      <c r="F978" s="12">
        <v>3.6592531954180601E-4</v>
      </c>
      <c r="G978" s="12">
        <v>-0.58839552472372003</v>
      </c>
      <c r="H978" s="14">
        <v>30.254297934377</v>
      </c>
      <c r="I978" s="12">
        <v>0.24264773934348099</v>
      </c>
    </row>
    <row r="979" spans="1:9">
      <c r="A979" s="10" t="s">
        <v>65</v>
      </c>
      <c r="B979" s="10" t="s">
        <v>127</v>
      </c>
      <c r="C979" s="10" t="s">
        <v>157</v>
      </c>
      <c r="D979" s="10" t="str">
        <f>CONCATENATE(Table13[[#This Row],[Network]],Table13[[#This Row],[Daypart]])</f>
        <v>TUDNWEEKEND DAY</v>
      </c>
      <c r="E979" s="10" t="s">
        <v>7</v>
      </c>
      <c r="F979" s="12">
        <v>3.3671425868852601E-4</v>
      </c>
      <c r="G979" s="12">
        <v>-0.61075473551612403</v>
      </c>
      <c r="H979" s="14">
        <v>28.032763487484999</v>
      </c>
      <c r="I979" s="12">
        <v>0.27930232915034298</v>
      </c>
    </row>
    <row r="980" spans="1:9">
      <c r="A980" s="10" t="s">
        <v>15</v>
      </c>
      <c r="B980" s="10" t="s">
        <v>43</v>
      </c>
      <c r="C980" s="10" t="s">
        <v>154</v>
      </c>
      <c r="D980" s="10" t="str">
        <f>CONCATENATE(Table13[[#This Row],[Network]],Table13[[#This Row],[Daypart]])</f>
        <v>Discovery Life ChannelOVER NIGHT</v>
      </c>
      <c r="E980" s="10" t="s">
        <v>7</v>
      </c>
      <c r="F980" s="12">
        <v>3.34536090727219E-4</v>
      </c>
      <c r="G980" s="12">
        <v>-0.356901010235946</v>
      </c>
      <c r="H980" s="14">
        <v>30.283162157267199</v>
      </c>
      <c r="I980" s="12">
        <v>-0.38448095839327601</v>
      </c>
    </row>
    <row r="981" spans="1:9">
      <c r="A981" s="10" t="s">
        <v>65</v>
      </c>
      <c r="B981" s="10" t="s">
        <v>66</v>
      </c>
      <c r="C981" s="10" t="s">
        <v>155</v>
      </c>
      <c r="D981" s="10" t="str">
        <f>CONCATENATE(Table13[[#This Row],[Network]],Table13[[#This Row],[Daypart]])</f>
        <v>GalavisionPRIME TIME</v>
      </c>
      <c r="E981" s="10" t="s">
        <v>7</v>
      </c>
      <c r="F981" s="12">
        <v>3.2872318443859998E-4</v>
      </c>
      <c r="G981" s="12">
        <v>-0.93014480349261597</v>
      </c>
      <c r="H981" s="14">
        <v>77.186905841782306</v>
      </c>
      <c r="I981" s="12">
        <v>0.25242756497052898</v>
      </c>
    </row>
    <row r="982" spans="1:9">
      <c r="A982" s="10" t="s">
        <v>168</v>
      </c>
      <c r="B982" s="10" t="s">
        <v>166</v>
      </c>
      <c r="C982" s="10" t="s">
        <v>155</v>
      </c>
      <c r="D982" s="10" t="str">
        <f>CONCATENATE(Table13[[#This Row],[Network]],Table13[[#This Row],[Daypart]])</f>
        <v>PAC-12 NetworkPRIME TIME</v>
      </c>
      <c r="E982" s="10" t="s">
        <v>24</v>
      </c>
      <c r="F982" s="12">
        <v>3.2763971653476502E-4</v>
      </c>
      <c r="G982" s="12">
        <v>0.60559426355964796</v>
      </c>
      <c r="H982" s="14">
        <v>26.7485645697728</v>
      </c>
      <c r="I982" s="12">
        <v>0.45075977157686198</v>
      </c>
    </row>
    <row r="983" spans="1:9">
      <c r="A983" s="10" t="s">
        <v>15</v>
      </c>
      <c r="B983" s="10" t="s">
        <v>43</v>
      </c>
      <c r="C983" s="10" t="s">
        <v>151</v>
      </c>
      <c r="D983" s="10" t="str">
        <f>CONCATENATE(Table13[[#This Row],[Network]],Table13[[#This Row],[Daypart]])</f>
        <v>Discovery Life ChannelEARLY MORNING</v>
      </c>
      <c r="E983" s="10" t="s">
        <v>7</v>
      </c>
      <c r="F983" s="12">
        <v>3.2349147267452601E-4</v>
      </c>
      <c r="G983" s="12">
        <v>-0.108525190116908</v>
      </c>
      <c r="H983" s="14">
        <v>33.128073261020702</v>
      </c>
      <c r="I983" s="12">
        <v>4.28422485147903E-2</v>
      </c>
    </row>
    <row r="984" spans="1:9">
      <c r="A984" t="s">
        <v>19</v>
      </c>
      <c r="B984" t="s">
        <v>21</v>
      </c>
      <c r="C984" t="s">
        <v>152</v>
      </c>
      <c r="D984" t="str">
        <f>CONCATENATE(Table13[[#This Row],[Network]],Table13[[#This Row],[Daypart]])</f>
        <v>BET HerLATE FRINGE AM</v>
      </c>
      <c r="E984" t="s">
        <v>7</v>
      </c>
      <c r="F984" s="11">
        <v>3.1438657894971201E-4</v>
      </c>
      <c r="G984" s="11">
        <v>-0.80506596181512002</v>
      </c>
      <c r="H984" s="15">
        <v>40.375621121898803</v>
      </c>
      <c r="I984" s="11">
        <v>-0.121865462219792</v>
      </c>
    </row>
    <row r="985" spans="1:9">
      <c r="A985" s="10" t="s">
        <v>168</v>
      </c>
      <c r="B985" s="10" t="s">
        <v>166</v>
      </c>
      <c r="C985" s="10" t="s">
        <v>150</v>
      </c>
      <c r="D985" s="10" t="str">
        <f>CONCATENATE(Table13[[#This Row],[Network]],Table13[[#This Row],[Daypart]])</f>
        <v>PAC-12 NetworkEARLY FRINGE</v>
      </c>
      <c r="E985" s="10" t="s">
        <v>24</v>
      </c>
      <c r="F985" s="12">
        <v>2.8817162995801299E-4</v>
      </c>
      <c r="G985" s="12">
        <v>0.32857254013105303</v>
      </c>
      <c r="H985" s="14">
        <v>18.826196832288201</v>
      </c>
      <c r="I985" s="12">
        <v>9.9120877736164001E-2</v>
      </c>
    </row>
    <row r="986" spans="1:9">
      <c r="A986" s="10" t="s">
        <v>65</v>
      </c>
      <c r="B986" s="10" t="s">
        <v>127</v>
      </c>
      <c r="C986" s="10" t="s">
        <v>154</v>
      </c>
      <c r="D986" s="10" t="str">
        <f>CONCATENATE(Table13[[#This Row],[Network]],Table13[[#This Row],[Daypart]])</f>
        <v>TUDNOVER NIGHT</v>
      </c>
      <c r="E986" s="10" t="s">
        <v>7</v>
      </c>
      <c r="F986" s="12">
        <v>2.8719018130546299E-4</v>
      </c>
      <c r="G986" s="12">
        <v>-0.80815054101025896</v>
      </c>
      <c r="H986" s="14">
        <v>31.735320846473801</v>
      </c>
      <c r="I986" s="12">
        <v>1.5047321022353601E-3</v>
      </c>
    </row>
    <row r="987" spans="1:9">
      <c r="A987" s="10" t="s">
        <v>65</v>
      </c>
      <c r="B987" s="10" t="s">
        <v>66</v>
      </c>
      <c r="C987" s="10" t="s">
        <v>156</v>
      </c>
      <c r="D987" s="10" t="str">
        <f>CONCATENATE(Table13[[#This Row],[Network]],Table13[[#This Row],[Daypart]])</f>
        <v>GalavisionWEEKEND AFTERNOON</v>
      </c>
      <c r="E987" s="10" t="s">
        <v>7</v>
      </c>
      <c r="F987" s="12">
        <v>2.8598206214161201E-4</v>
      </c>
      <c r="G987" s="12">
        <v>-0.90805179562396898</v>
      </c>
      <c r="H987" s="14">
        <v>54.907636696291704</v>
      </c>
      <c r="I987" s="12">
        <v>-1.11895384192635E-2</v>
      </c>
    </row>
    <row r="988" spans="1:9">
      <c r="A988" s="10"/>
      <c r="B988" s="10" t="s">
        <v>91</v>
      </c>
      <c r="C988" s="10" t="s">
        <v>152</v>
      </c>
      <c r="D988" s="10" t="str">
        <f>CONCATENATE(Table13[[#This Row],[Network]],Table13[[#This Row],[Daypart]])</f>
        <v>MyNetworkTVLATE FRINGE AM</v>
      </c>
      <c r="E988" s="10" t="s">
        <v>7</v>
      </c>
      <c r="F988" s="12">
        <v>2.8439960167757301E-4</v>
      </c>
      <c r="G988" s="12">
        <v>-0.32893224336628801</v>
      </c>
      <c r="H988" s="14">
        <v>25.040309012135499</v>
      </c>
      <c r="I988" s="12">
        <v>-1.92618875867866E-2</v>
      </c>
    </row>
    <row r="989" spans="1:9">
      <c r="A989" s="10" t="s">
        <v>65</v>
      </c>
      <c r="B989" s="10" t="s">
        <v>131</v>
      </c>
      <c r="C989" s="10" t="s">
        <v>151</v>
      </c>
      <c r="D989" s="10" t="str">
        <f>CONCATENATE(Table13[[#This Row],[Network]],Table13[[#This Row],[Daypart]])</f>
        <v>UniMasEARLY MORNING</v>
      </c>
      <c r="E989" s="10" t="s">
        <v>51</v>
      </c>
      <c r="F989" s="12">
        <v>2.8354847829314999E-4</v>
      </c>
      <c r="G989" s="12">
        <v>-0.92782293034205099</v>
      </c>
      <c r="H989" s="14">
        <v>17.0349030137798</v>
      </c>
      <c r="I989" s="12">
        <v>-0.22109654477888799</v>
      </c>
    </row>
    <row r="990" spans="1:9">
      <c r="A990" s="10" t="s">
        <v>65</v>
      </c>
      <c r="B990" s="10" t="s">
        <v>66</v>
      </c>
      <c r="C990" s="10" t="s">
        <v>152</v>
      </c>
      <c r="D990" s="10" t="str">
        <f>CONCATENATE(Table13[[#This Row],[Network]],Table13[[#This Row],[Daypart]])</f>
        <v>GalavisionLATE FRINGE AM</v>
      </c>
      <c r="E990" s="10" t="s">
        <v>7</v>
      </c>
      <c r="F990" s="12">
        <v>2.7907224223899801E-4</v>
      </c>
      <c r="G990" s="12">
        <v>-0.88039239719620799</v>
      </c>
      <c r="H990" s="14">
        <v>12.650963833184299</v>
      </c>
      <c r="I990" s="12">
        <v>-0.33454152124166198</v>
      </c>
    </row>
    <row r="991" spans="1:9">
      <c r="A991" s="10" t="s">
        <v>22</v>
      </c>
      <c r="B991" s="10" t="s">
        <v>62</v>
      </c>
      <c r="C991" s="10" t="s">
        <v>149</v>
      </c>
      <c r="D991" s="10" t="str">
        <f>CONCATENATE(Table13[[#This Row],[Network]],Table13[[#This Row],[Daypart]])</f>
        <v>FXDEPDAY TIME</v>
      </c>
      <c r="E991" s="10" t="s">
        <v>7</v>
      </c>
      <c r="F991" s="12">
        <v>2.6398621445936998E-4</v>
      </c>
      <c r="G991" s="12">
        <v>-0.312832157191404</v>
      </c>
      <c r="H991" s="14">
        <v>92.208001203914307</v>
      </c>
      <c r="I991" s="12">
        <v>8.3422750954274303</v>
      </c>
    </row>
    <row r="992" spans="1:9">
      <c r="A992" s="10"/>
      <c r="B992" s="10" t="s">
        <v>91</v>
      </c>
      <c r="C992" s="10" t="s">
        <v>153</v>
      </c>
      <c r="D992" s="10" t="str">
        <f>CONCATENATE(Table13[[#This Row],[Network]],Table13[[#This Row],[Daypart]])</f>
        <v>MyNetworkTVLATE FRINGE PM</v>
      </c>
      <c r="E992" s="10" t="s">
        <v>7</v>
      </c>
      <c r="F992" s="12">
        <v>2.5241328864634402E-4</v>
      </c>
      <c r="G992" s="12">
        <v>-0.50107265282573299</v>
      </c>
      <c r="H992" s="14">
        <v>24.188397604982999</v>
      </c>
      <c r="I992" s="12">
        <v>0.57528634592352701</v>
      </c>
    </row>
    <row r="993" spans="1:9">
      <c r="A993" s="10" t="s">
        <v>8</v>
      </c>
      <c r="B993" s="10" t="s">
        <v>50</v>
      </c>
      <c r="C993" s="10" t="s">
        <v>155</v>
      </c>
      <c r="D993" s="10" t="str">
        <f>CONCATENATE(Table13[[#This Row],[Network]],Table13[[#This Row],[Daypart]])</f>
        <v>ESPN DeportesPRIME TIME</v>
      </c>
      <c r="E993" s="10" t="s">
        <v>51</v>
      </c>
      <c r="F993" s="12">
        <v>2.5090249485806902E-4</v>
      </c>
      <c r="G993" s="12">
        <v>-0.79599597224109497</v>
      </c>
      <c r="H993" s="14">
        <v>16.099924829303099</v>
      </c>
      <c r="I993" s="12">
        <v>-0.103118932417971</v>
      </c>
    </row>
    <row r="994" spans="1:9">
      <c r="A994" s="10" t="s">
        <v>65</v>
      </c>
      <c r="B994" s="10" t="s">
        <v>127</v>
      </c>
      <c r="C994" s="10" t="s">
        <v>151</v>
      </c>
      <c r="D994" s="10" t="str">
        <f>CONCATENATE(Table13[[#This Row],[Network]],Table13[[#This Row],[Daypart]])</f>
        <v>TUDNEARLY MORNING</v>
      </c>
      <c r="E994" s="10" t="s">
        <v>7</v>
      </c>
      <c r="F994" s="12">
        <v>2.5037551111208403E-4</v>
      </c>
      <c r="G994" s="12">
        <v>-0.652266030713056</v>
      </c>
      <c r="H994" s="14">
        <v>10.362009489854</v>
      </c>
      <c r="I994" s="12">
        <v>-0.58702174369692794</v>
      </c>
    </row>
    <row r="995" spans="1:9">
      <c r="A995" s="10" t="s">
        <v>168</v>
      </c>
      <c r="B995" s="10" t="s">
        <v>166</v>
      </c>
      <c r="C995" s="10" t="s">
        <v>149</v>
      </c>
      <c r="D995" s="10" t="str">
        <f>CONCATENATE(Table13[[#This Row],[Network]],Table13[[#This Row],[Daypart]])</f>
        <v>PAC-12 NetworkDAY TIME</v>
      </c>
      <c r="E995" s="10" t="s">
        <v>24</v>
      </c>
      <c r="F995" s="12">
        <v>2.5010517482291399E-4</v>
      </c>
      <c r="G995" s="12">
        <v>0.447762616731185</v>
      </c>
      <c r="H995" s="14">
        <v>24.897447278495701</v>
      </c>
      <c r="I995" s="12">
        <v>5.0673857893994603E-2</v>
      </c>
    </row>
    <row r="996" spans="1:9">
      <c r="A996" s="10" t="s">
        <v>19</v>
      </c>
      <c r="B996" s="10" t="s">
        <v>21</v>
      </c>
      <c r="C996" s="10" t="s">
        <v>153</v>
      </c>
      <c r="D996" s="10" t="str">
        <f>CONCATENATE(Table13[[#This Row],[Network]],Table13[[#This Row],[Daypart]])</f>
        <v>BET HerLATE FRINGE PM</v>
      </c>
      <c r="E996" s="10" t="s">
        <v>7</v>
      </c>
      <c r="F996" s="12">
        <v>2.4722115431718701E-4</v>
      </c>
      <c r="G996" s="12">
        <v>-0.84223811573756502</v>
      </c>
      <c r="H996" s="14">
        <v>32.662332046493198</v>
      </c>
      <c r="I996" s="12">
        <v>-0.48183732216997299</v>
      </c>
    </row>
    <row r="997" spans="1:9">
      <c r="A997" t="s">
        <v>19</v>
      </c>
      <c r="B997" t="s">
        <v>21</v>
      </c>
      <c r="C997" t="s">
        <v>156</v>
      </c>
      <c r="D997" t="str">
        <f>CONCATENATE(Table13[[#This Row],[Network]],Table13[[#This Row],[Daypart]])</f>
        <v>BET HerWEEKEND AFTERNOON</v>
      </c>
      <c r="E997" t="s">
        <v>7</v>
      </c>
      <c r="F997" s="11">
        <v>2.4117807015618101E-4</v>
      </c>
      <c r="G997" s="11">
        <v>-0.79493539863863705</v>
      </c>
      <c r="H997" s="15">
        <v>50.408777960922201</v>
      </c>
      <c r="I997" s="11">
        <v>0.59122136985265095</v>
      </c>
    </row>
    <row r="998" spans="1:9">
      <c r="A998" s="10" t="s">
        <v>65</v>
      </c>
      <c r="B998" s="10" t="s">
        <v>131</v>
      </c>
      <c r="C998" s="10" t="s">
        <v>153</v>
      </c>
      <c r="D998" s="10" t="str">
        <f>CONCATENATE(Table13[[#This Row],[Network]],Table13[[#This Row],[Daypart]])</f>
        <v>UniMasLATE FRINGE PM</v>
      </c>
      <c r="E998" s="10" t="s">
        <v>51</v>
      </c>
      <c r="F998" s="12">
        <v>2.37604488657095E-4</v>
      </c>
      <c r="G998" s="12">
        <v>-0.94142239438513298</v>
      </c>
      <c r="H998" s="14">
        <v>8.2794391592776808</v>
      </c>
      <c r="I998" s="12">
        <v>-0.74958115406998904</v>
      </c>
    </row>
    <row r="999" spans="1:9">
      <c r="A999" s="10" t="s">
        <v>65</v>
      </c>
      <c r="B999" s="10" t="s">
        <v>131</v>
      </c>
      <c r="C999" s="10" t="s">
        <v>152</v>
      </c>
      <c r="D999" s="10" t="str">
        <f>CONCATENATE(Table13[[#This Row],[Network]],Table13[[#This Row],[Daypart]])</f>
        <v>UniMasLATE FRINGE AM</v>
      </c>
      <c r="E999" s="10" t="s">
        <v>51</v>
      </c>
      <c r="F999" s="12">
        <v>2.37604488657095E-4</v>
      </c>
      <c r="G999" s="12">
        <v>-0.94582430480204804</v>
      </c>
      <c r="H999" s="14">
        <v>8.2794391592776808</v>
      </c>
      <c r="I999" s="12">
        <v>-0.74958115406998904</v>
      </c>
    </row>
    <row r="1000" spans="1:9">
      <c r="A1000" s="10" t="s">
        <v>8</v>
      </c>
      <c r="B1000" s="10" t="s">
        <v>50</v>
      </c>
      <c r="C1000" s="10" t="s">
        <v>149</v>
      </c>
      <c r="D1000" s="10" t="str">
        <f>CONCATENATE(Table13[[#This Row],[Network]],Table13[[#This Row],[Daypart]])</f>
        <v>ESPN DeportesDAY TIME</v>
      </c>
      <c r="E1000" s="10" t="s">
        <v>51</v>
      </c>
      <c r="F1000" s="12">
        <v>2.3426046157086101E-4</v>
      </c>
      <c r="G1000" s="12">
        <v>-0.43724575090235501</v>
      </c>
      <c r="H1000" s="14">
        <v>37.415120179861297</v>
      </c>
      <c r="I1000" s="12">
        <v>5.1604937984167598E-2</v>
      </c>
    </row>
    <row r="1001" spans="1:9">
      <c r="A1001" s="10" t="s">
        <v>27</v>
      </c>
      <c r="B1001" s="10" t="s">
        <v>120</v>
      </c>
      <c r="C1001" s="10" t="s">
        <v>153</v>
      </c>
      <c r="D1001" s="10" t="str">
        <f>CONCATENATE(Table13[[#This Row],[Network]],Table13[[#This Row],[Daypart]])</f>
        <v>TelemundoLATE FRINGE PM</v>
      </c>
      <c r="E1001" s="10" t="s">
        <v>51</v>
      </c>
      <c r="F1001" s="12">
        <v>2.34234295115232E-4</v>
      </c>
      <c r="G1001" s="12">
        <v>-0.95388642493463704</v>
      </c>
      <c r="H1001" s="14">
        <v>15.508969422126601</v>
      </c>
      <c r="I1001" s="12">
        <v>1.7257465630902E-2</v>
      </c>
    </row>
    <row r="1002" spans="1:9">
      <c r="A1002" s="10" t="s">
        <v>27</v>
      </c>
      <c r="B1002" s="10" t="s">
        <v>120</v>
      </c>
      <c r="C1002" s="10" t="s">
        <v>152</v>
      </c>
      <c r="D1002" s="10" t="str">
        <f>CONCATENATE(Table13[[#This Row],[Network]],Table13[[#This Row],[Daypart]])</f>
        <v>TelemundoLATE FRINGE AM</v>
      </c>
      <c r="E1002" s="10" t="s">
        <v>51</v>
      </c>
      <c r="F1002" s="12">
        <v>2.1763123794739099E-4</v>
      </c>
      <c r="G1002" s="12">
        <v>-0.94855597521345503</v>
      </c>
      <c r="H1002" s="14">
        <v>40.822632887745797</v>
      </c>
      <c r="I1002" s="12">
        <v>-1.1048001620607799E-3</v>
      </c>
    </row>
    <row r="1003" spans="1:9">
      <c r="A1003" s="10" t="s">
        <v>11</v>
      </c>
      <c r="B1003" s="10" t="s">
        <v>39</v>
      </c>
      <c r="C1003" s="10" t="s">
        <v>153</v>
      </c>
      <c r="D1003" s="10" t="str">
        <f>CONCATENATE(Table13[[#This Row],[Network]],Table13[[#This Row],[Daypart]])</f>
        <v>CWLATE FRINGE PM</v>
      </c>
      <c r="E1003" s="10" t="s">
        <v>10</v>
      </c>
      <c r="F1003" s="12">
        <v>2.15012558465538E-4</v>
      </c>
      <c r="G1003" s="12">
        <v>-0.52652088787993501</v>
      </c>
      <c r="H1003" s="14">
        <v>25.5450396203038</v>
      </c>
      <c r="I1003" s="12">
        <v>-0.30392600994751401</v>
      </c>
    </row>
    <row r="1004" spans="1:9">
      <c r="A1004" s="10" t="s">
        <v>65</v>
      </c>
      <c r="B1004" s="10" t="s">
        <v>127</v>
      </c>
      <c r="C1004" s="10" t="s">
        <v>153</v>
      </c>
      <c r="D1004" s="10" t="str">
        <f>CONCATENATE(Table13[[#This Row],[Network]],Table13[[#This Row],[Daypart]])</f>
        <v>TUDNLATE FRINGE PM</v>
      </c>
      <c r="E1004" s="10" t="s">
        <v>7</v>
      </c>
      <c r="F1004" s="12">
        <v>2.1015181841464099E-4</v>
      </c>
      <c r="G1004" s="12">
        <v>-0.82743935225425902</v>
      </c>
      <c r="H1004" s="14">
        <v>25.417333800072999</v>
      </c>
      <c r="I1004" s="12">
        <v>-0.434540566953251</v>
      </c>
    </row>
    <row r="1005" spans="1:9">
      <c r="A1005" s="10" t="s">
        <v>19</v>
      </c>
      <c r="B1005" s="10" t="s">
        <v>21</v>
      </c>
      <c r="C1005" s="10" t="s">
        <v>154</v>
      </c>
      <c r="D1005" s="10" t="str">
        <f>CONCATENATE(Table13[[#This Row],[Network]],Table13[[#This Row],[Daypart]])</f>
        <v>BET HerOVER NIGHT</v>
      </c>
      <c r="E1005" s="10" t="s">
        <v>7</v>
      </c>
      <c r="F1005" s="12">
        <v>2.0810218899862699E-4</v>
      </c>
      <c r="G1005" s="12">
        <v>-0.79402202758691598</v>
      </c>
      <c r="H1005" s="14">
        <v>36.583542947519</v>
      </c>
      <c r="I1005" s="12">
        <v>-0.49558258980328401</v>
      </c>
    </row>
    <row r="1006" spans="1:9">
      <c r="A1006" s="10" t="s">
        <v>22</v>
      </c>
      <c r="B1006" s="10" t="s">
        <v>62</v>
      </c>
      <c r="C1006" s="10" t="s">
        <v>151</v>
      </c>
      <c r="D1006" s="10" t="str">
        <f>CONCATENATE(Table13[[#This Row],[Network]],Table13[[#This Row],[Daypart]])</f>
        <v>FXDEPEARLY MORNING</v>
      </c>
      <c r="E1006" s="10" t="s">
        <v>7</v>
      </c>
      <c r="F1006" s="12">
        <v>1.9904128477610201E-4</v>
      </c>
      <c r="G1006" s="12">
        <v>-0.62518685112038397</v>
      </c>
      <c r="H1006" s="14">
        <v>6.1160296936754497</v>
      </c>
      <c r="I1006" s="12">
        <v>-0.34481604354114298</v>
      </c>
    </row>
    <row r="1007" spans="1:9">
      <c r="A1007" s="10" t="s">
        <v>168</v>
      </c>
      <c r="B1007" s="10" t="s">
        <v>166</v>
      </c>
      <c r="C1007" s="10" t="s">
        <v>151</v>
      </c>
      <c r="D1007" s="10" t="str">
        <f>CONCATENATE(Table13[[#This Row],[Network]],Table13[[#This Row],[Daypart]])</f>
        <v>PAC-12 NetworkEARLY MORNING</v>
      </c>
      <c r="E1007" s="10" t="s">
        <v>24</v>
      </c>
      <c r="F1007" s="12">
        <v>1.88370460337403E-4</v>
      </c>
      <c r="G1007" s="12">
        <v>1.0129988749938801</v>
      </c>
      <c r="H1007" s="14">
        <v>33.589166085296497</v>
      </c>
      <c r="I1007" s="12">
        <v>0.46446132214415797</v>
      </c>
    </row>
    <row r="1008" spans="1:9">
      <c r="A1008" s="10" t="s">
        <v>27</v>
      </c>
      <c r="B1008" s="10" t="s">
        <v>132</v>
      </c>
      <c r="C1008" s="10" t="s">
        <v>154</v>
      </c>
      <c r="D1008" s="10" t="str">
        <f>CONCATENATE(Table13[[#This Row],[Network]],Table13[[#This Row],[Daypart]])</f>
        <v>Universal KidsOVER NIGHT</v>
      </c>
      <c r="E1008" s="10" t="s">
        <v>30</v>
      </c>
      <c r="F1008" s="12">
        <v>1.8697746692353199E-4</v>
      </c>
      <c r="G1008" s="12">
        <v>-0.71556327165414901</v>
      </c>
      <c r="H1008" s="14">
        <v>86.786087397732999</v>
      </c>
      <c r="I1008" s="12">
        <v>0.71207071765118102</v>
      </c>
    </row>
    <row r="1009" spans="1:9">
      <c r="A1009" s="10" t="s">
        <v>22</v>
      </c>
      <c r="B1009" s="10" t="s">
        <v>62</v>
      </c>
      <c r="C1009" s="10" t="s">
        <v>152</v>
      </c>
      <c r="D1009" s="10" t="str">
        <f>CONCATENATE(Table13[[#This Row],[Network]],Table13[[#This Row],[Daypart]])</f>
        <v>FXDEPLATE FRINGE AM</v>
      </c>
      <c r="E1009" s="10" t="s">
        <v>7</v>
      </c>
      <c r="F1009" s="12">
        <v>1.8436754110522701E-4</v>
      </c>
      <c r="G1009" s="12">
        <v>-0.77363687088097399</v>
      </c>
      <c r="H1009" s="14">
        <v>10.941828338406401</v>
      </c>
      <c r="I1009" s="12">
        <v>-0.65541780685407203</v>
      </c>
    </row>
    <row r="1010" spans="1:9">
      <c r="A1010" s="10" t="s">
        <v>22</v>
      </c>
      <c r="B1010" s="10" t="s">
        <v>62</v>
      </c>
      <c r="C1010" s="10" t="s">
        <v>157</v>
      </c>
      <c r="D1010" s="10" t="str">
        <f>CONCATENATE(Table13[[#This Row],[Network]],Table13[[#This Row],[Daypart]])</f>
        <v>FXDEPWEEKEND DAY</v>
      </c>
      <c r="E1010" s="10" t="s">
        <v>7</v>
      </c>
      <c r="F1010" s="12">
        <v>1.8174425355234401E-4</v>
      </c>
      <c r="G1010" s="12">
        <v>-0.634823787591134</v>
      </c>
      <c r="H1010" s="14">
        <v>9.66430671820582</v>
      </c>
      <c r="I1010" s="12">
        <v>-0.83282754145580395</v>
      </c>
    </row>
    <row r="1011" spans="1:9">
      <c r="A1011" s="10" t="s">
        <v>27</v>
      </c>
      <c r="B1011" s="10" t="s">
        <v>97</v>
      </c>
      <c r="C1011" s="10" t="s">
        <v>150</v>
      </c>
      <c r="D1011" s="10" t="str">
        <f>CONCATENATE(Table13[[#This Row],[Network]],Table13[[#This Row],[Daypart]])</f>
        <v>NBC UniversoEARLY FRINGE</v>
      </c>
      <c r="E1011" s="10" t="s">
        <v>51</v>
      </c>
      <c r="F1011" s="12">
        <v>1.8075032956727899E-4</v>
      </c>
      <c r="G1011" s="12">
        <v>-0.92051691880752196</v>
      </c>
      <c r="H1011" s="14">
        <v>24.798515221790701</v>
      </c>
      <c r="I1011" s="12">
        <v>0.77977418465531201</v>
      </c>
    </row>
    <row r="1012" spans="1:9">
      <c r="A1012" t="s">
        <v>19</v>
      </c>
      <c r="B1012" t="s">
        <v>21</v>
      </c>
      <c r="C1012" t="s">
        <v>157</v>
      </c>
      <c r="D1012" t="str">
        <f>CONCATENATE(Table13[[#This Row],[Network]],Table13[[#This Row],[Daypart]])</f>
        <v>BET HerWEEKEND DAY</v>
      </c>
      <c r="E1012" t="s">
        <v>7</v>
      </c>
      <c r="F1012" s="11">
        <v>1.76151676804391E-4</v>
      </c>
      <c r="G1012" s="11">
        <v>-0.79861235599104496</v>
      </c>
      <c r="H1012" s="15">
        <v>24.084159098101299</v>
      </c>
      <c r="I1012" s="11">
        <v>-0.52230212318889802</v>
      </c>
    </row>
    <row r="1013" spans="1:9">
      <c r="A1013" s="10" t="s">
        <v>168</v>
      </c>
      <c r="B1013" s="10" t="s">
        <v>166</v>
      </c>
      <c r="C1013" s="10" t="s">
        <v>152</v>
      </c>
      <c r="D1013" s="10" t="str">
        <f>CONCATENATE(Table13[[#This Row],[Network]],Table13[[#This Row],[Daypart]])</f>
        <v>PAC-12 NetworkLATE FRINGE AM</v>
      </c>
      <c r="E1013" s="10" t="s">
        <v>24</v>
      </c>
      <c r="F1013" s="12">
        <v>1.74202217321349E-4</v>
      </c>
      <c r="G1013" s="12">
        <v>0.47310307486089198</v>
      </c>
      <c r="H1013" s="14">
        <v>21.754627237067499</v>
      </c>
      <c r="I1013" s="12">
        <v>-0.22687369376064301</v>
      </c>
    </row>
    <row r="1014" spans="1:9">
      <c r="A1014" s="10" t="s">
        <v>65</v>
      </c>
      <c r="B1014" s="10" t="s">
        <v>131</v>
      </c>
      <c r="C1014" s="10" t="s">
        <v>154</v>
      </c>
      <c r="D1014" s="10" t="str">
        <f>CONCATENATE(Table13[[#This Row],[Network]],Table13[[#This Row],[Daypart]])</f>
        <v>UniMasOVER NIGHT</v>
      </c>
      <c r="E1014" s="10" t="s">
        <v>51</v>
      </c>
      <c r="F1014" s="12">
        <v>1.66185433700848E-4</v>
      </c>
      <c r="G1014" s="12">
        <v>-0.92923964876618603</v>
      </c>
      <c r="H1014" s="14">
        <v>8.4525698852321707</v>
      </c>
      <c r="I1014" s="12">
        <v>-0.55176064700310401</v>
      </c>
    </row>
    <row r="1015" spans="1:9">
      <c r="A1015" s="10" t="s">
        <v>65</v>
      </c>
      <c r="B1015" s="10" t="s">
        <v>66</v>
      </c>
      <c r="C1015" s="10" t="s">
        <v>153</v>
      </c>
      <c r="D1015" s="10" t="str">
        <f>CONCATENATE(Table13[[#This Row],[Network]],Table13[[#This Row],[Daypart]])</f>
        <v>GalavisionLATE FRINGE PM</v>
      </c>
      <c r="E1015" s="10" t="s">
        <v>7</v>
      </c>
      <c r="F1015" s="12">
        <v>1.5926872392351199E-4</v>
      </c>
      <c r="G1015" s="12">
        <v>-0.92577345109771803</v>
      </c>
      <c r="H1015" s="14">
        <v>65.164604727833193</v>
      </c>
      <c r="I1015" s="12">
        <v>-9.8067754632066906E-2</v>
      </c>
    </row>
    <row r="1016" spans="1:9">
      <c r="A1016" s="10" t="s">
        <v>65</v>
      </c>
      <c r="B1016" s="10" t="s">
        <v>66</v>
      </c>
      <c r="C1016" s="10" t="s">
        <v>150</v>
      </c>
      <c r="D1016" s="10" t="str">
        <f>CONCATENATE(Table13[[#This Row],[Network]],Table13[[#This Row],[Daypart]])</f>
        <v>GalavisionEARLY FRINGE</v>
      </c>
      <c r="E1016" s="10" t="s">
        <v>7</v>
      </c>
      <c r="F1016" s="12">
        <v>1.5055923427256899E-4</v>
      </c>
      <c r="G1016" s="12">
        <v>-0.94345879628047102</v>
      </c>
      <c r="H1016" s="14">
        <v>25.661478512726699</v>
      </c>
      <c r="I1016" s="12">
        <v>4.0651814916905199E-2</v>
      </c>
    </row>
    <row r="1017" spans="1:9">
      <c r="A1017" s="10" t="s">
        <v>22</v>
      </c>
      <c r="B1017" s="10" t="s">
        <v>62</v>
      </c>
      <c r="C1017" s="10" t="s">
        <v>153</v>
      </c>
      <c r="D1017" s="10" t="str">
        <f>CONCATENATE(Table13[[#This Row],[Network]],Table13[[#This Row],[Daypart]])</f>
        <v>FXDEPLATE FRINGE PM</v>
      </c>
      <c r="E1017" s="10" t="s">
        <v>7</v>
      </c>
      <c r="F1017" s="12">
        <v>1.4701857273703801E-4</v>
      </c>
      <c r="G1017" s="12">
        <v>-0.74972410934496603</v>
      </c>
      <c r="H1017" s="14">
        <v>18.373324948450499</v>
      </c>
      <c r="I1017" s="12">
        <v>-0.51340554308381203</v>
      </c>
    </row>
    <row r="1018" spans="1:9">
      <c r="A1018" s="10" t="s">
        <v>168</v>
      </c>
      <c r="B1018" s="10" t="s">
        <v>166</v>
      </c>
      <c r="C1018" s="10" t="s">
        <v>153</v>
      </c>
      <c r="D1018" s="10" t="str">
        <f>CONCATENATE(Table13[[#This Row],[Network]],Table13[[#This Row],[Daypart]])</f>
        <v>PAC-12 NetworkLATE FRINGE PM</v>
      </c>
      <c r="E1018" s="10" t="s">
        <v>24</v>
      </c>
      <c r="F1018" s="12">
        <v>1.4270954685173301E-4</v>
      </c>
      <c r="G1018" s="12">
        <v>0.65467916443884699</v>
      </c>
      <c r="H1018" s="14">
        <v>74.619953214395693</v>
      </c>
      <c r="I1018" s="12">
        <v>3.7699372527251001</v>
      </c>
    </row>
    <row r="1019" spans="1:9">
      <c r="A1019" s="10" t="s">
        <v>8</v>
      </c>
      <c r="B1019" s="10" t="s">
        <v>50</v>
      </c>
      <c r="C1019" s="10" t="s">
        <v>152</v>
      </c>
      <c r="D1019" s="10" t="str">
        <f>CONCATENATE(Table13[[#This Row],[Network]],Table13[[#This Row],[Daypart]])</f>
        <v>ESPN DeportesLATE FRINGE AM</v>
      </c>
      <c r="E1019" s="10" t="s">
        <v>51</v>
      </c>
      <c r="F1019" s="12">
        <v>1.34193953275425E-4</v>
      </c>
      <c r="G1019" s="12">
        <v>-0.735578998307298</v>
      </c>
      <c r="H1019" s="14">
        <v>61.452184615735</v>
      </c>
      <c r="I1019" s="12">
        <v>0.26106464683484298</v>
      </c>
    </row>
    <row r="1020" spans="1:9">
      <c r="A1020" s="10" t="s">
        <v>27</v>
      </c>
      <c r="B1020" s="10" t="s">
        <v>97</v>
      </c>
      <c r="C1020" s="10" t="s">
        <v>153</v>
      </c>
      <c r="D1020" s="10" t="str">
        <f>CONCATENATE(Table13[[#This Row],[Network]],Table13[[#This Row],[Daypart]])</f>
        <v>NBC UniversoLATE FRINGE PM</v>
      </c>
      <c r="E1020" s="10" t="s">
        <v>51</v>
      </c>
      <c r="F1020" s="12">
        <v>8.4004106313927596E-5</v>
      </c>
      <c r="G1020" s="12">
        <v>-0.93713218651350905</v>
      </c>
      <c r="H1020" s="14">
        <v>11.9147675784379</v>
      </c>
      <c r="I1020" s="12">
        <v>-0.60099564098464797</v>
      </c>
    </row>
    <row r="1021" spans="1:9">
      <c r="A1021" s="10" t="s">
        <v>27</v>
      </c>
      <c r="B1021" s="10" t="s">
        <v>97</v>
      </c>
      <c r="C1021" s="10" t="s">
        <v>152</v>
      </c>
      <c r="D1021" s="10" t="str">
        <f>CONCATENATE(Table13[[#This Row],[Network]],Table13[[#This Row],[Daypart]])</f>
        <v>NBC UniversoLATE FRINGE AM</v>
      </c>
      <c r="E1021" s="10" t="s">
        <v>51</v>
      </c>
      <c r="F1021" s="12">
        <v>6.8534032066525506E-5</v>
      </c>
      <c r="G1021" s="12">
        <v>-0.94987794579561602</v>
      </c>
      <c r="H1021" s="14">
        <v>69.844064802155501</v>
      </c>
      <c r="I1021" s="12">
        <v>-4.18451056987326E-2</v>
      </c>
    </row>
    <row r="1022" spans="1:9">
      <c r="A1022" s="10"/>
      <c r="B1022" s="10" t="s">
        <v>91</v>
      </c>
      <c r="C1022" s="10" t="s">
        <v>154</v>
      </c>
      <c r="D1022" s="10" t="str">
        <f>CONCATENATE(Table13[[#This Row],[Network]],Table13[[#This Row],[Daypart]])</f>
        <v>MyNetworkTVOVER NIGHT</v>
      </c>
      <c r="E1022" s="10" t="s">
        <v>7</v>
      </c>
      <c r="F1022" s="12">
        <v>6.3428714206412696E-5</v>
      </c>
      <c r="G1022" s="12">
        <v>-0.45184462223759603</v>
      </c>
      <c r="H1022" s="14">
        <v>69.5775042769545</v>
      </c>
      <c r="I1022" s="12" t="s">
        <v>176</v>
      </c>
    </row>
    <row r="1023" spans="1:9">
      <c r="A1023" s="10" t="s">
        <v>27</v>
      </c>
      <c r="B1023" s="10" t="s">
        <v>97</v>
      </c>
      <c r="C1023" s="10" t="s">
        <v>154</v>
      </c>
      <c r="D1023" s="10" t="str">
        <f>CONCATENATE(Table13[[#This Row],[Network]],Table13[[#This Row],[Daypart]])</f>
        <v>NBC UniversoOVER NIGHT</v>
      </c>
      <c r="E1023" s="10" t="s">
        <v>51</v>
      </c>
      <c r="F1023" s="12">
        <v>5.3339449809027101E-5</v>
      </c>
      <c r="G1023" s="12">
        <v>-0.93402989182483898</v>
      </c>
      <c r="H1023" s="14">
        <v>15.5274591382093</v>
      </c>
      <c r="I1023" s="12">
        <v>-0.33187139910141999</v>
      </c>
    </row>
    <row r="1024" spans="1:9">
      <c r="A1024" s="10" t="s">
        <v>168</v>
      </c>
      <c r="B1024" s="10" t="s">
        <v>166</v>
      </c>
      <c r="C1024" s="10" t="s">
        <v>154</v>
      </c>
      <c r="D1024" s="10" t="str">
        <f>CONCATENATE(Table13[[#This Row],[Network]],Table13[[#This Row],[Daypart]])</f>
        <v>PAC-12 NetworkOVER NIGHT</v>
      </c>
      <c r="E1024" s="10" t="s">
        <v>24</v>
      </c>
      <c r="F1024" s="12">
        <v>3.5577153847139403E-5</v>
      </c>
      <c r="G1024" s="12">
        <v>-0.67370919300198995</v>
      </c>
      <c r="H1024" s="14">
        <v>17.663253114301</v>
      </c>
      <c r="I1024" s="12">
        <v>0.812928452553624</v>
      </c>
    </row>
    <row r="1025" spans="1:9">
      <c r="A1025" s="10" t="s">
        <v>8</v>
      </c>
      <c r="B1025" s="10" t="s">
        <v>50</v>
      </c>
      <c r="C1025" s="10" t="s">
        <v>157</v>
      </c>
      <c r="D1025" s="10" t="str">
        <f>CONCATENATE(Table13[[#This Row],[Network]],Table13[[#This Row],[Daypart]])</f>
        <v>ESPN DeportesWEEKEND DAY</v>
      </c>
      <c r="E1025" s="10" t="s">
        <v>51</v>
      </c>
      <c r="F1025" s="12">
        <v>3.2711176893491201E-5</v>
      </c>
      <c r="G1025" s="12">
        <v>-0.90547523771348104</v>
      </c>
      <c r="H1025" s="14">
        <v>46.342942471092698</v>
      </c>
      <c r="I1025" s="12">
        <v>0.12657180069489399</v>
      </c>
    </row>
    <row r="1026" spans="1:9">
      <c r="A1026" s="10" t="s">
        <v>8</v>
      </c>
      <c r="B1026" s="10" t="s">
        <v>50</v>
      </c>
      <c r="C1026" s="10" t="s">
        <v>150</v>
      </c>
      <c r="D1026" s="10" t="str">
        <f>CONCATENATE(Table13[[#This Row],[Network]],Table13[[#This Row],[Daypart]])</f>
        <v>ESPN DeportesEARLY FRINGE</v>
      </c>
      <c r="E1026" s="10" t="s">
        <v>51</v>
      </c>
      <c r="F1026" s="12">
        <v>2.9929177984351101E-5</v>
      </c>
      <c r="G1026" s="12">
        <v>-0.95946135066600402</v>
      </c>
      <c r="H1026" s="14">
        <v>5.9958572786379802</v>
      </c>
      <c r="I1026" s="12">
        <v>-0.79594459280671903</v>
      </c>
    </row>
    <row r="1027" spans="1:9">
      <c r="A1027" s="10" t="s">
        <v>168</v>
      </c>
      <c r="B1027" s="10" t="s">
        <v>166</v>
      </c>
      <c r="C1027" s="10" t="s">
        <v>157</v>
      </c>
      <c r="D1027" s="10" t="str">
        <f>CONCATENATE(Table13[[#This Row],[Network]],Table13[[#This Row],[Daypart]])</f>
        <v>PAC-12 NetworkWEEKEND DAY</v>
      </c>
      <c r="E1027" s="10" t="s">
        <v>24</v>
      </c>
      <c r="F1027" s="12">
        <v>2.9075754886914201E-5</v>
      </c>
      <c r="G1027" s="12">
        <v>-0.627354322504586</v>
      </c>
      <c r="H1027" s="14">
        <v>20.2601214677907</v>
      </c>
      <c r="I1027" s="12">
        <v>0.93085783626103702</v>
      </c>
    </row>
    <row r="1028" spans="1:9">
      <c r="A1028" s="10" t="s">
        <v>8</v>
      </c>
      <c r="B1028" s="10" t="s">
        <v>50</v>
      </c>
      <c r="C1028" s="10" t="s">
        <v>156</v>
      </c>
      <c r="D1028" s="10" t="str">
        <f>CONCATENATE(Table13[[#This Row],[Network]],Table13[[#This Row],[Daypart]])</f>
        <v>ESPN DeportesWEEKEND AFTERNOON</v>
      </c>
      <c r="E1028" s="10" t="s">
        <v>51</v>
      </c>
      <c r="F1028" s="12">
        <v>1.7183065299963998E-5</v>
      </c>
      <c r="G1028" s="12">
        <v>-0.93958140389484701</v>
      </c>
      <c r="H1028" s="14">
        <v>29.114247711414301</v>
      </c>
      <c r="I1028" s="12">
        <v>5.2884958777492497E-2</v>
      </c>
    </row>
    <row r="1029" spans="1:9">
      <c r="A1029" s="10" t="s">
        <v>8</v>
      </c>
      <c r="B1029" s="10" t="s">
        <v>50</v>
      </c>
      <c r="C1029" s="10" t="s">
        <v>151</v>
      </c>
      <c r="D1029" s="10" t="str">
        <f>CONCATENATE(Table13[[#This Row],[Network]],Table13[[#This Row],[Daypart]])</f>
        <v>ESPN DeportesEARLY MORNING</v>
      </c>
      <c r="E1029" s="10" t="s">
        <v>51</v>
      </c>
      <c r="F1029" s="12">
        <v>1.27461126843871E-5</v>
      </c>
      <c r="G1029" s="12">
        <v>-0.95126057196124503</v>
      </c>
      <c r="H1029" s="14">
        <v>20.1215034460037</v>
      </c>
      <c r="I1029" s="12">
        <v>-0.38340204092478702</v>
      </c>
    </row>
    <row r="1030" spans="1:9">
      <c r="A1030" s="10" t="s">
        <v>8</v>
      </c>
      <c r="B1030" s="10" t="s">
        <v>50</v>
      </c>
      <c r="C1030" s="10" t="s">
        <v>154</v>
      </c>
      <c r="D1030" s="10" t="str">
        <f>CONCATENATE(Table13[[#This Row],[Network]],Table13[[#This Row],[Daypart]])</f>
        <v>ESPN DeportesOVER NIGHT</v>
      </c>
      <c r="E1030" s="10" t="s">
        <v>51</v>
      </c>
      <c r="F1030" s="12">
        <v>1.27461126843871E-5</v>
      </c>
      <c r="G1030" s="12">
        <v>-0.97470198504267203</v>
      </c>
      <c r="H1030" s="14">
        <v>5.4640650757161202</v>
      </c>
      <c r="I1030" s="12">
        <v>-0.82860533527218105</v>
      </c>
    </row>
  </sheetData>
  <conditionalFormatting sqref="G2:G1030 I2:I1030">
    <cfRule type="cellIs" dxfId="22" priority="3" operator="lessThan">
      <formula>0</formula>
    </cfRule>
    <cfRule type="cellIs" dxfId="21" priority="4" operator="greaterThan">
      <formula>0</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FE1E-614F-49F7-A4FA-C0AFA2E5867E}">
  <sheetPr>
    <tabColor rgb="FFFFFF00"/>
  </sheetPr>
  <dimension ref="A1:E120"/>
  <sheetViews>
    <sheetView zoomScale="58" workbookViewId="0">
      <selection activeCell="E6" sqref="E6"/>
    </sheetView>
  </sheetViews>
  <sheetFormatPr defaultRowHeight="14.25"/>
  <cols>
    <col min="1" max="1" width="43.73046875" bestFit="1" customWidth="1"/>
    <col min="2" max="2" width="24.796875" customWidth="1"/>
    <col min="3" max="3" width="21.33203125" customWidth="1"/>
    <col min="4" max="4" width="20.265625" customWidth="1"/>
    <col min="5" max="5" width="17.265625" customWidth="1"/>
  </cols>
  <sheetData>
    <row r="1" spans="1:5">
      <c r="A1" s="16" t="s">
        <v>0</v>
      </c>
      <c r="B1" t="s">
        <v>184</v>
      </c>
    </row>
    <row r="2" spans="1:5">
      <c r="A2" s="16" t="s">
        <v>1</v>
      </c>
      <c r="B2" t="s">
        <v>184</v>
      </c>
    </row>
    <row r="3" spans="1:5">
      <c r="A3" s="16" t="s">
        <v>2</v>
      </c>
      <c r="B3" t="s">
        <v>152</v>
      </c>
    </row>
    <row r="5" spans="1:5">
      <c r="A5" s="16" t="s">
        <v>173</v>
      </c>
      <c r="B5" s="31" t="s">
        <v>300</v>
      </c>
      <c r="C5" s="31" t="s">
        <v>182</v>
      </c>
      <c r="D5" s="32" t="s">
        <v>301</v>
      </c>
      <c r="E5" t="s">
        <v>306</v>
      </c>
    </row>
    <row r="6" spans="1:5">
      <c r="A6" s="17" t="s">
        <v>256</v>
      </c>
      <c r="B6" s="31">
        <v>0.11864121913263199</v>
      </c>
      <c r="C6" s="31">
        <v>0.40971280492109502</v>
      </c>
      <c r="D6" s="32">
        <v>39.051979149101797</v>
      </c>
      <c r="E6" s="31">
        <v>4.2828494241284702E-2</v>
      </c>
    </row>
    <row r="7" spans="1:5">
      <c r="A7" s="17" t="s">
        <v>188</v>
      </c>
      <c r="B7" s="31">
        <v>6.08856506959966E-2</v>
      </c>
      <c r="C7" s="31">
        <v>0.25635798377861801</v>
      </c>
      <c r="D7" s="32">
        <v>28.523001257778201</v>
      </c>
      <c r="E7" s="31">
        <v>-6.9178130819842597E-3</v>
      </c>
    </row>
    <row r="8" spans="1:5">
      <c r="A8" s="17" t="s">
        <v>186</v>
      </c>
      <c r="B8" s="31">
        <v>6.0476569821233297E-2</v>
      </c>
      <c r="C8" s="31">
        <v>-8.9773557356820397E-2</v>
      </c>
      <c r="D8" s="32">
        <v>30.1850083325123</v>
      </c>
      <c r="E8" s="31">
        <v>2.9964087402426499E-2</v>
      </c>
    </row>
    <row r="9" spans="1:5">
      <c r="A9" s="17" t="s">
        <v>220</v>
      </c>
      <c r="B9" s="31">
        <v>5.6462632516538297E-2</v>
      </c>
      <c r="C9" s="31">
        <v>7.8631885724143105E-2</v>
      </c>
      <c r="D9" s="32">
        <v>39.099849784278298</v>
      </c>
      <c r="E9" s="31">
        <v>-0.10466755777783</v>
      </c>
    </row>
    <row r="10" spans="1:5">
      <c r="A10" s="17" t="s">
        <v>197</v>
      </c>
      <c r="B10" s="31">
        <v>5.5464153760246902E-2</v>
      </c>
      <c r="C10" s="31">
        <v>-3.1392229208336599E-2</v>
      </c>
      <c r="D10" s="32">
        <v>34.344982231597299</v>
      </c>
      <c r="E10" s="31">
        <v>0.13563414128951001</v>
      </c>
    </row>
    <row r="11" spans="1:5">
      <c r="A11" s="17" t="s">
        <v>283</v>
      </c>
      <c r="B11" s="31">
        <v>4.8404917426142398E-2</v>
      </c>
      <c r="C11" s="31">
        <v>0.28578052123603398</v>
      </c>
      <c r="D11" s="32">
        <v>32.572201503049797</v>
      </c>
      <c r="E11" s="31">
        <v>-1.5820441716518901E-2</v>
      </c>
    </row>
    <row r="12" spans="1:5">
      <c r="A12" s="17" t="s">
        <v>268</v>
      </c>
      <c r="B12" s="31">
        <v>4.3835072141668298E-2</v>
      </c>
      <c r="C12" s="31">
        <v>0.27490009650499497</v>
      </c>
      <c r="D12" s="32">
        <v>32.418986928930501</v>
      </c>
      <c r="E12" s="31">
        <v>-4.2358917762315798E-4</v>
      </c>
    </row>
    <row r="13" spans="1:5">
      <c r="A13" s="17" t="s">
        <v>216</v>
      </c>
      <c r="B13" s="31">
        <v>4.3362547789215597E-2</v>
      </c>
      <c r="C13" s="31">
        <v>0.83752661161668196</v>
      </c>
      <c r="D13" s="32">
        <v>27.672589598804699</v>
      </c>
      <c r="E13" s="31">
        <v>-9.1627170883183104E-2</v>
      </c>
    </row>
    <row r="14" spans="1:5">
      <c r="A14" s="17" t="s">
        <v>222</v>
      </c>
      <c r="B14" s="31">
        <v>4.2426253667806203E-2</v>
      </c>
      <c r="C14" s="31">
        <v>-8.4350970649088794E-2</v>
      </c>
      <c r="D14" s="32">
        <v>21.911144330154499</v>
      </c>
      <c r="E14" s="31">
        <v>2.5862003018260801E-3</v>
      </c>
    </row>
    <row r="15" spans="1:5">
      <c r="A15" s="17" t="s">
        <v>200</v>
      </c>
      <c r="B15" s="31">
        <v>4.1872887606660497E-2</v>
      </c>
      <c r="C15" s="31">
        <v>-0.12291820862927499</v>
      </c>
      <c r="D15" s="32">
        <v>35.195000478578699</v>
      </c>
      <c r="E15" s="31">
        <v>6.9842321864259496E-2</v>
      </c>
    </row>
    <row r="16" spans="1:5">
      <c r="A16" s="17" t="s">
        <v>196</v>
      </c>
      <c r="B16" s="31">
        <v>3.68603834946402E-2</v>
      </c>
      <c r="C16" s="31">
        <v>0.12262516823313201</v>
      </c>
      <c r="D16" s="32">
        <v>26.259243973957201</v>
      </c>
      <c r="E16" s="31">
        <v>-8.6177383490341306E-2</v>
      </c>
    </row>
    <row r="17" spans="1:5">
      <c r="A17" s="17" t="s">
        <v>237</v>
      </c>
      <c r="B17" s="31">
        <v>3.5678657379061597E-2</v>
      </c>
      <c r="C17" s="31">
        <v>8.6822940953263594E-2</v>
      </c>
      <c r="D17" s="32">
        <v>33.480209465170802</v>
      </c>
      <c r="E17" s="31">
        <v>-1.1117964651409401E-3</v>
      </c>
    </row>
    <row r="18" spans="1:5">
      <c r="A18" s="17" t="s">
        <v>185</v>
      </c>
      <c r="B18" s="31">
        <v>2.9732111113795201E-2</v>
      </c>
      <c r="C18" s="31">
        <v>-9.5521591663519104E-2</v>
      </c>
      <c r="D18" s="32">
        <v>38.460550582104197</v>
      </c>
      <c r="E18" s="31">
        <v>-2.6808233436832599E-2</v>
      </c>
    </row>
    <row r="19" spans="1:5">
      <c r="A19" s="17" t="s">
        <v>226</v>
      </c>
      <c r="B19" s="31">
        <v>2.7108343721765401E-2</v>
      </c>
      <c r="C19" s="31">
        <v>-2.0193798825618399E-2</v>
      </c>
      <c r="D19" s="32">
        <v>31.430810563217701</v>
      </c>
      <c r="E19" s="31">
        <v>-8.9564847453276406E-3</v>
      </c>
    </row>
    <row r="20" spans="1:5">
      <c r="A20" s="17" t="s">
        <v>277</v>
      </c>
      <c r="B20" s="31">
        <v>2.5666324167035199E-2</v>
      </c>
      <c r="C20" s="31">
        <v>0.201435254529687</v>
      </c>
      <c r="D20" s="32">
        <v>29.477405499968501</v>
      </c>
      <c r="E20" s="31">
        <v>0.16557562659594199</v>
      </c>
    </row>
    <row r="21" spans="1:5">
      <c r="A21" s="17" t="s">
        <v>236</v>
      </c>
      <c r="B21" s="31">
        <v>2.55147996253559E-2</v>
      </c>
      <c r="C21" s="31">
        <v>-0.1332380681567</v>
      </c>
      <c r="D21" s="32">
        <v>29.3778420550628</v>
      </c>
      <c r="E21" s="31">
        <v>-4.2875960789821997E-2</v>
      </c>
    </row>
    <row r="22" spans="1:5">
      <c r="A22" s="17" t="s">
        <v>293</v>
      </c>
      <c r="B22" s="31">
        <v>2.4824482396269099E-2</v>
      </c>
      <c r="C22" s="31">
        <v>2.1780578295214799E-2</v>
      </c>
      <c r="D22" s="32">
        <v>35.2103879231422</v>
      </c>
      <c r="E22" s="31">
        <v>7.3048056008719595E-2</v>
      </c>
    </row>
    <row r="23" spans="1:5">
      <c r="A23" s="17" t="s">
        <v>218</v>
      </c>
      <c r="B23" s="31">
        <v>2.4782531423983199E-2</v>
      </c>
      <c r="C23" s="31">
        <v>0.24477048622709299</v>
      </c>
      <c r="D23" s="32">
        <v>34.649345338815003</v>
      </c>
      <c r="E23" s="31">
        <v>0.143692982689101</v>
      </c>
    </row>
    <row r="24" spans="1:5">
      <c r="A24" s="17" t="s">
        <v>205</v>
      </c>
      <c r="B24" s="31">
        <v>2.42560592058901E-2</v>
      </c>
      <c r="C24" s="31">
        <v>2.1788633948383599E-2</v>
      </c>
      <c r="D24" s="32">
        <v>34.521604883597497</v>
      </c>
      <c r="E24" s="31">
        <v>0.13412086957281</v>
      </c>
    </row>
    <row r="25" spans="1:5">
      <c r="A25" s="17" t="s">
        <v>276</v>
      </c>
      <c r="B25" s="31">
        <v>2.4201011052826699E-2</v>
      </c>
      <c r="C25" s="31">
        <v>0.11623800352404</v>
      </c>
      <c r="D25" s="32">
        <v>31.581459759224501</v>
      </c>
      <c r="E25" s="31">
        <v>-0.103526699256258</v>
      </c>
    </row>
    <row r="26" spans="1:5">
      <c r="A26" s="17" t="s">
        <v>261</v>
      </c>
      <c r="B26" s="31">
        <v>2.22677083202245E-2</v>
      </c>
      <c r="C26" s="31">
        <v>1.9091027828247599E-2</v>
      </c>
      <c r="D26" s="32">
        <v>51.840198730099303</v>
      </c>
      <c r="E26" s="31">
        <v>-5.3224757279008897E-2</v>
      </c>
    </row>
    <row r="27" spans="1:5">
      <c r="A27" s="17" t="s">
        <v>247</v>
      </c>
      <c r="B27" s="31">
        <v>2.1811552706134298E-2</v>
      </c>
      <c r="C27" s="31">
        <v>-0.156608212291097</v>
      </c>
      <c r="D27" s="32">
        <v>32.685487587056301</v>
      </c>
      <c r="E27" s="31">
        <v>0.106708236245876</v>
      </c>
    </row>
    <row r="28" spans="1:5">
      <c r="A28" s="17" t="s">
        <v>238</v>
      </c>
      <c r="B28" s="31">
        <v>2.1555048185379198E-2</v>
      </c>
      <c r="C28" s="31">
        <v>0.52741423824588496</v>
      </c>
      <c r="D28" s="32">
        <v>33.392270633433697</v>
      </c>
      <c r="E28" s="31">
        <v>9.2147307959789093E-2</v>
      </c>
    </row>
    <row r="29" spans="1:5">
      <c r="A29" s="17" t="s">
        <v>212</v>
      </c>
      <c r="B29" s="31">
        <v>2.1259216028921599E-2</v>
      </c>
      <c r="C29" s="31">
        <v>-0.20057888361048801</v>
      </c>
      <c r="D29" s="32">
        <v>33.771371876896701</v>
      </c>
      <c r="E29" s="31">
        <v>0.112873262130497</v>
      </c>
    </row>
    <row r="30" spans="1:5">
      <c r="A30" s="17" t="s">
        <v>191</v>
      </c>
      <c r="B30" s="31">
        <v>2.0820107490506001E-2</v>
      </c>
      <c r="C30" s="31">
        <v>0.37939058876256698</v>
      </c>
      <c r="D30" s="32">
        <v>29.45</v>
      </c>
      <c r="E30" s="31">
        <v>3.0078255971269199E-2</v>
      </c>
    </row>
    <row r="31" spans="1:5">
      <c r="A31" s="17" t="s">
        <v>201</v>
      </c>
      <c r="B31" s="31">
        <v>2.02318892864226E-2</v>
      </c>
      <c r="C31" s="31">
        <v>0.52262839001676298</v>
      </c>
      <c r="D31" s="32">
        <v>37.156053054643301</v>
      </c>
      <c r="E31" s="31">
        <v>0.132939316393313</v>
      </c>
    </row>
    <row r="32" spans="1:5">
      <c r="A32" s="17" t="s">
        <v>282</v>
      </c>
      <c r="B32" s="31">
        <v>1.97143273187457E-2</v>
      </c>
      <c r="C32" s="31">
        <v>-0.36463595372666402</v>
      </c>
      <c r="D32" s="32">
        <v>28.853687490511501</v>
      </c>
      <c r="E32" s="31">
        <v>5.7228988477543499E-2</v>
      </c>
    </row>
    <row r="33" spans="1:5">
      <c r="A33" s="17" t="s">
        <v>275</v>
      </c>
      <c r="B33" s="31">
        <v>1.81680422376891E-2</v>
      </c>
      <c r="C33" s="31">
        <v>0.29197758721802702</v>
      </c>
      <c r="D33" s="32">
        <v>33.721505438923302</v>
      </c>
      <c r="E33" s="31">
        <v>0.124396965209861</v>
      </c>
    </row>
    <row r="34" spans="1:5">
      <c r="A34" s="17" t="s">
        <v>252</v>
      </c>
      <c r="B34" s="31">
        <v>1.8096688869404201E-2</v>
      </c>
      <c r="C34" s="31">
        <v>0.15186868749311</v>
      </c>
      <c r="D34" s="32">
        <v>34.131022874883698</v>
      </c>
      <c r="E34" s="31">
        <v>0.25087337882209199</v>
      </c>
    </row>
    <row r="35" spans="1:5">
      <c r="A35" s="17" t="s">
        <v>249</v>
      </c>
      <c r="B35" s="31">
        <v>1.8095462006135699E-2</v>
      </c>
      <c r="C35" s="31">
        <v>-0.10652150251003401</v>
      </c>
      <c r="D35" s="32">
        <v>41.055680788317503</v>
      </c>
      <c r="E35" s="31">
        <v>-8.6590622921111898E-3</v>
      </c>
    </row>
    <row r="36" spans="1:5">
      <c r="A36" s="17" t="s">
        <v>223</v>
      </c>
      <c r="B36" s="31">
        <v>1.72655927218021E-2</v>
      </c>
      <c r="C36" s="31">
        <v>8.2061138982194207E-2</v>
      </c>
      <c r="D36" s="32">
        <v>26.427035455534298</v>
      </c>
      <c r="E36" s="31">
        <v>-0.14228973222994901</v>
      </c>
    </row>
    <row r="37" spans="1:5">
      <c r="A37" s="17" t="s">
        <v>214</v>
      </c>
      <c r="B37" s="31">
        <v>1.7058157867032901E-2</v>
      </c>
      <c r="C37" s="31">
        <v>0.92500339702794399</v>
      </c>
      <c r="D37" s="32">
        <v>27.8329375092367</v>
      </c>
      <c r="E37" s="31">
        <v>1.1308292170337899E-2</v>
      </c>
    </row>
    <row r="38" spans="1:5">
      <c r="A38" s="17" t="s">
        <v>227</v>
      </c>
      <c r="B38" s="31">
        <v>1.6548774800648799E-2</v>
      </c>
      <c r="C38" s="31">
        <v>0.19353943626051501</v>
      </c>
      <c r="D38" s="32">
        <v>30.317629889429</v>
      </c>
      <c r="E38" s="31">
        <v>7.8056396263906494E-2</v>
      </c>
    </row>
    <row r="39" spans="1:5">
      <c r="A39" s="17" t="s">
        <v>241</v>
      </c>
      <c r="B39" s="31">
        <v>1.6399991293781498E-2</v>
      </c>
      <c r="C39" s="31">
        <v>-0.23797598776898199</v>
      </c>
      <c r="D39" s="32">
        <v>51.5760409899043</v>
      </c>
      <c r="E39" s="31">
        <v>0.12603409925881601</v>
      </c>
    </row>
    <row r="40" spans="1:5">
      <c r="A40" s="17" t="s">
        <v>287</v>
      </c>
      <c r="B40" s="31">
        <v>1.6265657108001201E-2</v>
      </c>
      <c r="C40" s="31">
        <v>-2.2027954176759599E-2</v>
      </c>
      <c r="D40" s="32">
        <v>48.1383771967608</v>
      </c>
      <c r="E40" s="31">
        <v>6.0598390495785699E-2</v>
      </c>
    </row>
    <row r="41" spans="1:5">
      <c r="A41" s="17" t="s">
        <v>203</v>
      </c>
      <c r="B41" s="31">
        <v>1.6136770141164599E-2</v>
      </c>
      <c r="C41" s="31">
        <v>0.27338453729068801</v>
      </c>
      <c r="D41" s="32">
        <v>22.458557783638799</v>
      </c>
      <c r="E41" s="31">
        <v>0.265115547069735</v>
      </c>
    </row>
    <row r="42" spans="1:5">
      <c r="A42" s="17" t="s">
        <v>224</v>
      </c>
      <c r="B42" s="31">
        <v>1.58164877215284E-2</v>
      </c>
      <c r="C42" s="31">
        <v>2.4651043750819598E-2</v>
      </c>
      <c r="D42" s="32">
        <v>35.242794546634798</v>
      </c>
      <c r="E42" s="31">
        <v>1.5301300989883301E-2</v>
      </c>
    </row>
    <row r="43" spans="1:5">
      <c r="A43" s="17" t="s">
        <v>243</v>
      </c>
      <c r="B43" s="31">
        <v>1.5681669749859298E-2</v>
      </c>
      <c r="C43" s="31">
        <v>-0.36395728332183203</v>
      </c>
      <c r="D43" s="32">
        <v>34.243577624539697</v>
      </c>
      <c r="E43" s="31">
        <v>0.12147236340303399</v>
      </c>
    </row>
    <row r="44" spans="1:5">
      <c r="A44" s="17" t="s">
        <v>254</v>
      </c>
      <c r="B44" s="31">
        <v>1.5237174965481199E-2</v>
      </c>
      <c r="C44" s="31">
        <v>1.7084427650801199</v>
      </c>
      <c r="D44" s="32">
        <v>31.5003281478415</v>
      </c>
      <c r="E44" s="31">
        <v>0.22854854422259799</v>
      </c>
    </row>
    <row r="45" spans="1:5">
      <c r="A45" s="17" t="s">
        <v>240</v>
      </c>
      <c r="B45" s="31">
        <v>1.43928512088942E-2</v>
      </c>
      <c r="C45" s="31">
        <v>-0.36079587424486498</v>
      </c>
      <c r="D45" s="32">
        <v>44.756347216176799</v>
      </c>
      <c r="E45" s="31">
        <v>0.13729569069425401</v>
      </c>
    </row>
    <row r="46" spans="1:5">
      <c r="A46" s="17" t="s">
        <v>285</v>
      </c>
      <c r="B46" s="31">
        <v>1.4033139138133401E-2</v>
      </c>
      <c r="C46" s="31">
        <v>0.36369205235848601</v>
      </c>
      <c r="D46" s="32">
        <v>30.083527637360501</v>
      </c>
      <c r="E46" s="31">
        <v>0.17359516836788699</v>
      </c>
    </row>
    <row r="47" spans="1:5">
      <c r="A47" s="17" t="s">
        <v>221</v>
      </c>
      <c r="B47" s="31">
        <v>1.36076583407052E-2</v>
      </c>
      <c r="C47" s="31">
        <v>1.07670357174307</v>
      </c>
      <c r="D47" s="32">
        <v>31.117673872475699</v>
      </c>
      <c r="E47" s="31">
        <v>0.42615800223860301</v>
      </c>
    </row>
    <row r="48" spans="1:5">
      <c r="A48" s="17" t="s">
        <v>273</v>
      </c>
      <c r="B48" s="31">
        <v>1.3477155885943301E-2</v>
      </c>
      <c r="C48" s="31">
        <v>0.27422121581346498</v>
      </c>
      <c r="D48" s="32">
        <v>35.304378742505797</v>
      </c>
      <c r="E48" s="31">
        <v>0.132768712650808</v>
      </c>
    </row>
    <row r="49" spans="1:5">
      <c r="A49" s="17" t="s">
        <v>246</v>
      </c>
      <c r="B49" s="31">
        <v>1.3067896444355499E-2</v>
      </c>
      <c r="C49" s="31">
        <v>3.4587428448469099E-2</v>
      </c>
      <c r="D49" s="32">
        <v>34.191897987563202</v>
      </c>
      <c r="E49" s="31">
        <v>7.6672792343042903E-2</v>
      </c>
    </row>
    <row r="50" spans="1:5">
      <c r="A50" s="17" t="s">
        <v>234</v>
      </c>
      <c r="B50" s="31">
        <v>1.27422267170159E-2</v>
      </c>
      <c r="C50" s="31">
        <v>-0.40474690954377701</v>
      </c>
      <c r="D50" s="32">
        <v>42.66943726817</v>
      </c>
      <c r="E50" s="31">
        <v>-0.113275540926698</v>
      </c>
    </row>
    <row r="51" spans="1:5">
      <c r="A51" s="17" t="s">
        <v>211</v>
      </c>
      <c r="B51" s="31">
        <v>1.25948503106094E-2</v>
      </c>
      <c r="C51" s="31">
        <v>0.21706169941619299</v>
      </c>
      <c r="D51" s="32">
        <v>33.112904578358801</v>
      </c>
      <c r="E51" s="31">
        <v>0.134927459328504</v>
      </c>
    </row>
    <row r="52" spans="1:5">
      <c r="A52" s="17" t="s">
        <v>199</v>
      </c>
      <c r="B52" s="31">
        <v>1.23526412008764E-2</v>
      </c>
      <c r="C52" s="31">
        <v>0.168714310516902</v>
      </c>
      <c r="D52" s="32">
        <v>36.813090625571</v>
      </c>
      <c r="E52" s="31">
        <v>0.13263012871468499</v>
      </c>
    </row>
    <row r="53" spans="1:5">
      <c r="A53" s="17" t="s">
        <v>235</v>
      </c>
      <c r="B53" s="31">
        <v>1.22409432774416E-2</v>
      </c>
      <c r="C53" s="31">
        <v>-0.17682420903594001</v>
      </c>
      <c r="D53" s="32">
        <v>38.4084925069265</v>
      </c>
      <c r="E53" s="31">
        <v>0.215564315462205</v>
      </c>
    </row>
    <row r="54" spans="1:5">
      <c r="A54" s="17" t="s">
        <v>187</v>
      </c>
      <c r="B54" s="31">
        <v>1.1999645795633E-2</v>
      </c>
      <c r="C54" s="31">
        <v>-0.177035617071016</v>
      </c>
      <c r="D54" s="32">
        <v>29.924025442462799</v>
      </c>
      <c r="E54" s="31">
        <v>-0.15051061859378301</v>
      </c>
    </row>
    <row r="55" spans="1:5">
      <c r="A55" s="17" t="s">
        <v>190</v>
      </c>
      <c r="B55" s="31">
        <v>1.06209023327733E-2</v>
      </c>
      <c r="C55" s="31">
        <v>-1.11681302331725E-2</v>
      </c>
      <c r="D55" s="32">
        <v>29.281800244869999</v>
      </c>
      <c r="E55" s="31">
        <v>5.5024517374443901E-2</v>
      </c>
    </row>
    <row r="56" spans="1:5">
      <c r="A56" s="17" t="s">
        <v>298</v>
      </c>
      <c r="B56" s="31">
        <v>1.02003633486486E-2</v>
      </c>
      <c r="C56" s="31">
        <v>0.25348663774914099</v>
      </c>
      <c r="D56" s="32">
        <v>29.130726519380499</v>
      </c>
      <c r="E56" s="31">
        <v>-0.143472717460633</v>
      </c>
    </row>
    <row r="57" spans="1:5">
      <c r="A57" s="17" t="s">
        <v>266</v>
      </c>
      <c r="B57" s="31">
        <v>9.9647587861163896E-3</v>
      </c>
      <c r="C57" s="31">
        <v>-0.30053661168988899</v>
      </c>
      <c r="D57" s="32">
        <v>47.561851881867298</v>
      </c>
      <c r="E57" s="31">
        <v>4.0356301642600803E-2</v>
      </c>
    </row>
    <row r="58" spans="1:5">
      <c r="A58" s="17" t="s">
        <v>257</v>
      </c>
      <c r="B58" s="31">
        <v>9.9110699190480805E-3</v>
      </c>
      <c r="C58" s="31">
        <v>0.921540887416054</v>
      </c>
      <c r="D58" s="32">
        <v>27.1368173345918</v>
      </c>
      <c r="E58" s="31">
        <v>-8.5084663695235901E-2</v>
      </c>
    </row>
    <row r="59" spans="1:5">
      <c r="A59" s="17" t="s">
        <v>296</v>
      </c>
      <c r="B59" s="31">
        <v>9.8502410643018807E-3</v>
      </c>
      <c r="C59" s="31">
        <v>-0.33790427767618397</v>
      </c>
      <c r="D59" s="32">
        <v>44.295562857145697</v>
      </c>
      <c r="E59" s="31">
        <v>3.9718588404802802E-2</v>
      </c>
    </row>
    <row r="60" spans="1:5">
      <c r="A60" s="17" t="s">
        <v>284</v>
      </c>
      <c r="B60" s="31">
        <v>9.1166503519492202E-3</v>
      </c>
      <c r="C60" s="31">
        <v>-0.189449557727593</v>
      </c>
      <c r="D60" s="32">
        <v>38.163937628286199</v>
      </c>
      <c r="E60" s="31">
        <v>3.7368329993254401E-2</v>
      </c>
    </row>
    <row r="61" spans="1:5">
      <c r="A61" s="17" t="s">
        <v>230</v>
      </c>
      <c r="B61" s="31">
        <v>8.8748133074815598E-3</v>
      </c>
      <c r="C61" s="31">
        <v>-0.24745388634341201</v>
      </c>
      <c r="D61" s="32">
        <v>42.212416850279297</v>
      </c>
      <c r="E61" s="31">
        <v>4.2577079410572503E-2</v>
      </c>
    </row>
    <row r="62" spans="1:5">
      <c r="A62" s="17" t="s">
        <v>265</v>
      </c>
      <c r="B62" s="31">
        <v>8.49773861075768E-3</v>
      </c>
      <c r="C62" s="31">
        <v>0.107814499564408</v>
      </c>
      <c r="D62" s="32">
        <v>29.451985367374199</v>
      </c>
      <c r="E62" s="31">
        <v>7.8480891801373603E-2</v>
      </c>
    </row>
    <row r="63" spans="1:5">
      <c r="A63" s="17" t="s">
        <v>231</v>
      </c>
      <c r="B63" s="31">
        <v>8.40094764327972E-3</v>
      </c>
      <c r="C63" s="31">
        <v>1.4710968365528401</v>
      </c>
      <c r="D63" s="32">
        <v>32.515928126130198</v>
      </c>
      <c r="E63" s="31">
        <v>-1.7089489996574399E-2</v>
      </c>
    </row>
    <row r="64" spans="1:5">
      <c r="A64" s="17" t="s">
        <v>270</v>
      </c>
      <c r="B64" s="31">
        <v>8.3574528016398999E-3</v>
      </c>
      <c r="C64" s="31">
        <v>-2.9387773040975701E-2</v>
      </c>
      <c r="D64" s="32">
        <v>32.016541581349202</v>
      </c>
      <c r="E64" s="31">
        <v>0.48794988095069303</v>
      </c>
    </row>
    <row r="65" spans="1:5">
      <c r="A65" s="17" t="s">
        <v>198</v>
      </c>
      <c r="B65" s="31">
        <v>8.2906472691196605E-3</v>
      </c>
      <c r="C65" s="31">
        <v>-0.133993813673456</v>
      </c>
      <c r="D65" s="32">
        <v>38.194917499845999</v>
      </c>
      <c r="E65" s="31">
        <v>0.390392157427016</v>
      </c>
    </row>
    <row r="66" spans="1:5">
      <c r="A66" s="17" t="s">
        <v>202</v>
      </c>
      <c r="B66" s="31">
        <v>8.1684544552906198E-3</v>
      </c>
      <c r="C66" s="31">
        <v>7.0782827105203103E-2</v>
      </c>
      <c r="D66" s="32">
        <v>29.427725977936699</v>
      </c>
      <c r="E66" s="31">
        <v>1.21991530832794E-2</v>
      </c>
    </row>
    <row r="67" spans="1:5">
      <c r="A67" s="17" t="s">
        <v>215</v>
      </c>
      <c r="B67" s="31">
        <v>7.8696309804766693E-3</v>
      </c>
      <c r="C67" s="31">
        <v>1.01429583018477</v>
      </c>
      <c r="D67" s="32">
        <v>23.523108999723199</v>
      </c>
      <c r="E67" s="31">
        <v>1.5207629472569701E-2</v>
      </c>
    </row>
    <row r="68" spans="1:5">
      <c r="A68" s="17" t="s">
        <v>297</v>
      </c>
      <c r="B68" s="31">
        <v>7.1860201478410298E-3</v>
      </c>
      <c r="C68" s="31">
        <v>0.34982487375656302</v>
      </c>
      <c r="D68" s="32">
        <v>31.9222890261297</v>
      </c>
      <c r="E68" s="31">
        <v>0.19683371579429801</v>
      </c>
    </row>
    <row r="69" spans="1:5">
      <c r="A69" s="17" t="s">
        <v>228</v>
      </c>
      <c r="B69" s="31">
        <v>6.63622053239242E-3</v>
      </c>
      <c r="C69" s="31">
        <v>6.4059687539341102E-3</v>
      </c>
      <c r="D69" s="32">
        <v>29.8996930111648</v>
      </c>
      <c r="E69" s="31">
        <v>0.179473032785368</v>
      </c>
    </row>
    <row r="70" spans="1:5">
      <c r="A70" s="17" t="s">
        <v>204</v>
      </c>
      <c r="B70" s="31">
        <v>6.2111837141056898E-3</v>
      </c>
      <c r="C70" s="31">
        <v>0.106078542547553</v>
      </c>
      <c r="D70" s="32">
        <v>28.558311443787201</v>
      </c>
      <c r="E70" s="31">
        <v>-2.4950672075079901E-2</v>
      </c>
    </row>
    <row r="71" spans="1:5">
      <c r="A71" s="17" t="s">
        <v>208</v>
      </c>
      <c r="B71" s="31">
        <v>6.1754306661005298E-3</v>
      </c>
      <c r="C71" s="31">
        <v>-0.48999013085079501</v>
      </c>
      <c r="D71" s="32">
        <v>31.894709327914999</v>
      </c>
      <c r="E71" s="31">
        <v>-0.118930681549309</v>
      </c>
    </row>
    <row r="72" spans="1:5">
      <c r="A72" s="17" t="s">
        <v>271</v>
      </c>
      <c r="B72" s="31">
        <v>6.1263351386516701E-3</v>
      </c>
      <c r="C72" s="31">
        <v>-5.4709577695867297E-2</v>
      </c>
      <c r="D72" s="32">
        <v>26.236067827945199</v>
      </c>
      <c r="E72" s="31">
        <v>-0.151289573494338</v>
      </c>
    </row>
    <row r="73" spans="1:5">
      <c r="A73" s="17" t="s">
        <v>258</v>
      </c>
      <c r="B73" s="31">
        <v>6.0429858157744496E-3</v>
      </c>
      <c r="C73" s="31">
        <v>16.214702752937299</v>
      </c>
      <c r="D73" s="32">
        <v>32.517796738216298</v>
      </c>
      <c r="E73" s="31">
        <v>0.148813041288273</v>
      </c>
    </row>
    <row r="74" spans="1:5">
      <c r="A74" s="17" t="s">
        <v>251</v>
      </c>
      <c r="B74" s="31">
        <v>6.0350233656278297E-3</v>
      </c>
      <c r="C74" s="31">
        <v>-0.18695990823931299</v>
      </c>
      <c r="D74" s="32">
        <v>43.7955560145977</v>
      </c>
      <c r="E74" s="31">
        <v>0.48088153814863299</v>
      </c>
    </row>
    <row r="75" spans="1:5">
      <c r="A75" s="17" t="s">
        <v>263</v>
      </c>
      <c r="B75" s="31">
        <v>5.67274652940075E-3</v>
      </c>
      <c r="C75" s="31">
        <v>-0.49099424946122899</v>
      </c>
      <c r="D75" s="32">
        <v>46.742215043078801</v>
      </c>
      <c r="E75" s="31">
        <v>0.52030082113121401</v>
      </c>
    </row>
    <row r="76" spans="1:5">
      <c r="A76" s="17" t="s">
        <v>295</v>
      </c>
      <c r="B76" s="31">
        <v>5.3069087065837602E-3</v>
      </c>
      <c r="C76" s="31">
        <v>0.37598108835523703</v>
      </c>
      <c r="D76" s="32">
        <v>23.102388521061702</v>
      </c>
      <c r="E76" s="31">
        <v>-3.9562517761379097E-2</v>
      </c>
    </row>
    <row r="77" spans="1:5">
      <c r="A77" s="17" t="s">
        <v>274</v>
      </c>
      <c r="B77" s="31">
        <v>5.1811130345219298E-3</v>
      </c>
      <c r="C77" s="31">
        <v>0.26617324496634498</v>
      </c>
      <c r="D77" s="32">
        <v>26.262424349208299</v>
      </c>
      <c r="E77" s="31">
        <v>7.23492415437684E-2</v>
      </c>
    </row>
    <row r="78" spans="1:5">
      <c r="A78" s="17" t="s">
        <v>233</v>
      </c>
      <c r="B78" s="31">
        <v>4.6542103402565597E-3</v>
      </c>
      <c r="C78" s="31">
        <v>-0.47608933826391298</v>
      </c>
      <c r="D78" s="32">
        <v>54.848551686146699</v>
      </c>
      <c r="E78" s="31">
        <v>0.19284528743316401</v>
      </c>
    </row>
    <row r="79" spans="1:5">
      <c r="A79" s="17" t="s">
        <v>264</v>
      </c>
      <c r="B79" s="31">
        <v>4.3845844654079999E-3</v>
      </c>
      <c r="C79" s="31">
        <v>0.40974774152625598</v>
      </c>
      <c r="D79" s="32">
        <v>32.068775720993301</v>
      </c>
      <c r="E79" s="31">
        <v>2.2216886550638099E-2</v>
      </c>
    </row>
    <row r="80" spans="1:5">
      <c r="A80" s="17" t="s">
        <v>294</v>
      </c>
      <c r="B80" s="31">
        <v>4.2680604976919204E-3</v>
      </c>
      <c r="C80" s="31">
        <v>-0.76568566975768904</v>
      </c>
      <c r="D80" s="32">
        <v>33.117933986753499</v>
      </c>
      <c r="E80" s="31">
        <v>0.198199947674502</v>
      </c>
    </row>
    <row r="81" spans="1:5">
      <c r="A81" s="17" t="s">
        <v>253</v>
      </c>
      <c r="B81" s="31">
        <v>4.1776183365959899E-3</v>
      </c>
      <c r="C81" s="31">
        <v>2.4242617347119402E-3</v>
      </c>
      <c r="D81" s="32">
        <v>29.9328466329065</v>
      </c>
      <c r="E81" s="31">
        <v>0.116074157941332</v>
      </c>
    </row>
    <row r="82" spans="1:5">
      <c r="A82" s="17" t="s">
        <v>242</v>
      </c>
      <c r="B82" s="31">
        <v>3.7246752440202899E-3</v>
      </c>
      <c r="C82" s="31">
        <v>-0.65995755762789798</v>
      </c>
      <c r="D82" s="32">
        <v>52.291002065903697</v>
      </c>
      <c r="E82" s="31">
        <v>0.12941664105692099</v>
      </c>
    </row>
    <row r="83" spans="1:5">
      <c r="A83" s="17" t="s">
        <v>217</v>
      </c>
      <c r="B83" s="31">
        <v>3.4983079191362198E-3</v>
      </c>
      <c r="C83" s="31">
        <v>0.88242116414974003</v>
      </c>
      <c r="D83" s="32">
        <v>20.282576200375999</v>
      </c>
      <c r="E83" s="31">
        <v>-0.51631095869634203</v>
      </c>
    </row>
    <row r="84" spans="1:5">
      <c r="A84" s="17" t="s">
        <v>219</v>
      </c>
      <c r="B84" s="31">
        <v>3.3959607810291701E-3</v>
      </c>
      <c r="C84" s="31">
        <v>-0.101803286644088</v>
      </c>
      <c r="D84" s="32">
        <v>17.359105398175199</v>
      </c>
      <c r="E84" s="31">
        <v>-0.19841112146564199</v>
      </c>
    </row>
    <row r="85" spans="1:5">
      <c r="A85" s="17" t="s">
        <v>209</v>
      </c>
      <c r="B85" s="31">
        <v>3.3842513016789999E-3</v>
      </c>
      <c r="C85" s="31">
        <v>-0.55136978936853798</v>
      </c>
      <c r="D85" s="32">
        <v>24.9963302598463</v>
      </c>
      <c r="E85" s="31">
        <v>0.17041867453965001</v>
      </c>
    </row>
    <row r="86" spans="1:5">
      <c r="A86" s="17" t="s">
        <v>193</v>
      </c>
      <c r="B86" s="31">
        <v>2.9551702598994102E-3</v>
      </c>
      <c r="C86" s="31">
        <v>-0.85590256486509297</v>
      </c>
      <c r="D86" s="32">
        <v>37.737256934664799</v>
      </c>
      <c r="E86" s="31">
        <v>0.53299019813902304</v>
      </c>
    </row>
    <row r="87" spans="1:5">
      <c r="A87" s="17" t="s">
        <v>245</v>
      </c>
      <c r="B87" s="31">
        <v>2.94599965971502E-3</v>
      </c>
      <c r="C87" s="31">
        <v>2.5374444708866002</v>
      </c>
      <c r="D87" s="32">
        <v>25.958543973594701</v>
      </c>
      <c r="E87" s="31">
        <v>-0.17280282585496501</v>
      </c>
    </row>
    <row r="88" spans="1:5">
      <c r="A88" s="17" t="s">
        <v>189</v>
      </c>
      <c r="B88" s="31">
        <v>2.8333263863101598E-3</v>
      </c>
      <c r="C88" s="31">
        <v>-5.06769008008114E-2</v>
      </c>
      <c r="D88" s="32">
        <v>26.256047916836199</v>
      </c>
      <c r="E88" s="31">
        <v>-0.164086378079287</v>
      </c>
    </row>
    <row r="89" spans="1:5">
      <c r="A89" s="17" t="s">
        <v>292</v>
      </c>
      <c r="B89" s="31">
        <v>2.81911006939306E-3</v>
      </c>
      <c r="C89" s="31">
        <v>-0.32527859437565998</v>
      </c>
      <c r="D89" s="32">
        <v>40.812811651784202</v>
      </c>
      <c r="E89" s="31">
        <v>0.24400261435346299</v>
      </c>
    </row>
    <row r="90" spans="1:5">
      <c r="A90" s="17" t="s">
        <v>232</v>
      </c>
      <c r="B90" s="31">
        <v>2.7004076808070801E-3</v>
      </c>
      <c r="C90" s="31">
        <v>-0.26422762857299598</v>
      </c>
      <c r="D90" s="32">
        <v>24.131437221264299</v>
      </c>
      <c r="E90" s="31">
        <v>-0.16716295836421299</v>
      </c>
    </row>
    <row r="91" spans="1:5">
      <c r="A91" s="17" t="s">
        <v>262</v>
      </c>
      <c r="B91" s="31">
        <v>2.4967746651894298E-3</v>
      </c>
      <c r="C91" s="31">
        <v>2.8237990362804402</v>
      </c>
      <c r="D91" s="32">
        <v>24.632240494574202</v>
      </c>
      <c r="E91" s="31">
        <v>-0.13297127474614601</v>
      </c>
    </row>
    <row r="92" spans="1:5">
      <c r="A92" s="17" t="s">
        <v>206</v>
      </c>
      <c r="B92" s="31">
        <v>1.9983443794279699E-3</v>
      </c>
      <c r="C92" s="31">
        <v>-0.310818810343232</v>
      </c>
      <c r="D92" s="32">
        <v>38.058034961337697</v>
      </c>
      <c r="E92" s="31">
        <v>0.30839692701669502</v>
      </c>
    </row>
    <row r="93" spans="1:5">
      <c r="A93" s="17" t="s">
        <v>260</v>
      </c>
      <c r="B93" s="31">
        <v>1.91853418758558E-3</v>
      </c>
      <c r="C93" s="31">
        <v>-0.50418793356745295</v>
      </c>
      <c r="D93" s="32">
        <v>42.195867448406197</v>
      </c>
      <c r="E93" s="31">
        <v>0.50615867447148499</v>
      </c>
    </row>
    <row r="94" spans="1:5">
      <c r="A94" s="17" t="s">
        <v>194</v>
      </c>
      <c r="B94" s="31">
        <v>1.9051632930096401E-3</v>
      </c>
      <c r="C94" s="31">
        <v>1.68587557171223</v>
      </c>
      <c r="D94" s="32">
        <v>26.144569859088701</v>
      </c>
      <c r="E94" s="31">
        <v>-0.255342247805176</v>
      </c>
    </row>
    <row r="95" spans="1:5">
      <c r="A95" s="17" t="s">
        <v>259</v>
      </c>
      <c r="B95" s="31">
        <v>1.68403009303452E-3</v>
      </c>
      <c r="C95" s="31">
        <v>-0.66118279744358999</v>
      </c>
      <c r="D95" s="32">
        <v>25.845282149715501</v>
      </c>
      <c r="E95" s="31">
        <v>-0.29576783181246102</v>
      </c>
    </row>
    <row r="96" spans="1:5">
      <c r="A96" s="17" t="s">
        <v>269</v>
      </c>
      <c r="B96" s="31">
        <v>1.44463736176082E-3</v>
      </c>
      <c r="C96" s="31">
        <v>9.6321254297714903E-2</v>
      </c>
      <c r="D96" s="32">
        <v>18.939315224406801</v>
      </c>
      <c r="E96" s="31">
        <v>-0.31356899963522</v>
      </c>
    </row>
    <row r="97" spans="1:5">
      <c r="A97" s="17" t="s">
        <v>195</v>
      </c>
      <c r="B97" s="31">
        <v>1.3842925514317901E-3</v>
      </c>
      <c r="C97" s="31">
        <v>0.21465060955635801</v>
      </c>
      <c r="D97" s="32">
        <v>25.129146147549001</v>
      </c>
      <c r="E97" s="31">
        <v>0.420784990777821</v>
      </c>
    </row>
    <row r="98" spans="1:5">
      <c r="A98" s="17" t="s">
        <v>288</v>
      </c>
      <c r="B98" s="31">
        <v>1.35507603797786E-3</v>
      </c>
      <c r="C98" s="31">
        <v>-0.81470058193764505</v>
      </c>
      <c r="D98" s="32">
        <v>34.668170720301497</v>
      </c>
      <c r="E98" s="31">
        <v>0.21433433420468601</v>
      </c>
    </row>
    <row r="99" spans="1:5">
      <c r="A99" s="17" t="s">
        <v>281</v>
      </c>
      <c r="B99" s="31">
        <v>1.26548290431438E-3</v>
      </c>
      <c r="C99" s="31">
        <v>0.64305451110951095</v>
      </c>
      <c r="D99" s="32">
        <v>18.819456036558002</v>
      </c>
      <c r="E99" s="31">
        <v>-9.9255095700672202E-2</v>
      </c>
    </row>
    <row r="100" spans="1:5">
      <c r="A100" s="17" t="s">
        <v>239</v>
      </c>
      <c r="B100" s="31">
        <v>1.22815360057199E-3</v>
      </c>
      <c r="C100" s="31">
        <v>-0.44866428867858099</v>
      </c>
      <c r="D100" s="32">
        <v>75.164951905895194</v>
      </c>
      <c r="E100" s="31">
        <v>0.14350878404168599</v>
      </c>
    </row>
    <row r="101" spans="1:5">
      <c r="A101" s="17" t="s">
        <v>248</v>
      </c>
      <c r="B101" s="31">
        <v>1.21931507342438E-3</v>
      </c>
      <c r="C101" s="31">
        <v>-0.66326320633389002</v>
      </c>
      <c r="D101" s="32">
        <v>22.1282395263853</v>
      </c>
      <c r="E101" s="31">
        <v>-0.465543307183099</v>
      </c>
    </row>
    <row r="102" spans="1:5">
      <c r="A102" s="17" t="s">
        <v>244</v>
      </c>
      <c r="B102" s="31">
        <v>8.2820997091808399E-4</v>
      </c>
      <c r="C102" s="31">
        <v>1.7957634879446301E-2</v>
      </c>
      <c r="D102" s="32">
        <v>32.473558864515198</v>
      </c>
      <c r="E102" s="31">
        <v>-1.18487663103634E-3</v>
      </c>
    </row>
    <row r="103" spans="1:5">
      <c r="A103" s="17" t="s">
        <v>278</v>
      </c>
      <c r="B103" s="31">
        <v>7.9146209099766605E-4</v>
      </c>
      <c r="C103" s="31">
        <v>-0.33047715259789801</v>
      </c>
      <c r="D103" s="32">
        <v>69.135852177109001</v>
      </c>
      <c r="E103" s="31">
        <v>0.64823510718261501</v>
      </c>
    </row>
    <row r="104" spans="1:5">
      <c r="A104" s="17" t="s">
        <v>210</v>
      </c>
      <c r="B104" s="31">
        <v>7.5373777747094405E-4</v>
      </c>
      <c r="C104" s="31">
        <v>-0.69475420686329603</v>
      </c>
      <c r="D104" s="32">
        <v>21.118423640729301</v>
      </c>
      <c r="E104" s="31">
        <v>-0.24145794877837201</v>
      </c>
    </row>
    <row r="105" spans="1:5">
      <c r="A105" s="17" t="s">
        <v>280</v>
      </c>
      <c r="B105" s="31">
        <v>6.7191073219099995E-4</v>
      </c>
      <c r="C105" s="31">
        <v>0.308547929811327</v>
      </c>
      <c r="D105" s="32">
        <v>14.3878573905486</v>
      </c>
      <c r="E105" s="31">
        <v>-6.91931007598518E-2</v>
      </c>
    </row>
    <row r="106" spans="1:5">
      <c r="A106" s="17" t="s">
        <v>291</v>
      </c>
      <c r="B106" s="31">
        <v>5.6755462496437502E-4</v>
      </c>
      <c r="C106" s="31">
        <v>-0.92559298894972297</v>
      </c>
      <c r="D106" s="32">
        <v>46.709577740350802</v>
      </c>
      <c r="E106" s="31">
        <v>0.85930743299342605</v>
      </c>
    </row>
    <row r="107" spans="1:5">
      <c r="A107" s="17" t="s">
        <v>272</v>
      </c>
      <c r="B107" s="31">
        <v>5.2588115104646501E-4</v>
      </c>
      <c r="C107" s="31">
        <v>-0.35734199714958798</v>
      </c>
      <c r="D107" s="32">
        <v>19.126909227018199</v>
      </c>
      <c r="E107" s="31">
        <v>-0.24395853862584599</v>
      </c>
    </row>
    <row r="108" spans="1:5">
      <c r="A108" s="17" t="s">
        <v>286</v>
      </c>
      <c r="B108" s="31">
        <v>5.1723913941365799E-4</v>
      </c>
      <c r="C108" s="31">
        <v>-0.84180877596278303</v>
      </c>
      <c r="D108" s="32">
        <v>23.735754152005299</v>
      </c>
      <c r="E108" s="31">
        <v>0.29770080812549998</v>
      </c>
    </row>
    <row r="109" spans="1:5">
      <c r="A109" s="17" t="s">
        <v>207</v>
      </c>
      <c r="B109" s="31">
        <v>4.7575824487424703E-4</v>
      </c>
      <c r="C109" s="31">
        <v>-0.228522296849028</v>
      </c>
      <c r="D109" s="32">
        <v>15.3471229032304</v>
      </c>
      <c r="E109" s="31">
        <v>-0.62573595889284295</v>
      </c>
    </row>
    <row r="110" spans="1:5">
      <c r="A110" s="17" t="s">
        <v>290</v>
      </c>
      <c r="B110" s="31">
        <v>4.46058647973345E-4</v>
      </c>
      <c r="C110" s="31">
        <v>-0.36333600670565602</v>
      </c>
      <c r="D110" s="32">
        <v>59.742586441145299</v>
      </c>
      <c r="E110" s="31">
        <v>1.12562117372711</v>
      </c>
    </row>
    <row r="111" spans="1:5">
      <c r="A111" s="17" t="s">
        <v>192</v>
      </c>
      <c r="B111" s="31">
        <v>3.1438657894971201E-4</v>
      </c>
      <c r="C111" s="31">
        <v>-0.80506596181512002</v>
      </c>
      <c r="D111" s="32">
        <v>40.375621121898803</v>
      </c>
      <c r="E111" s="31">
        <v>-0.121865462219792</v>
      </c>
    </row>
    <row r="112" spans="1:5">
      <c r="A112" s="17" t="s">
        <v>250</v>
      </c>
      <c r="B112" s="31">
        <v>2.8439960167757301E-4</v>
      </c>
      <c r="C112" s="31">
        <v>-0.32893224336628801</v>
      </c>
      <c r="D112" s="32">
        <v>25.040309012135499</v>
      </c>
      <c r="E112" s="31">
        <v>-1.92618875867866E-2</v>
      </c>
    </row>
    <row r="113" spans="1:5">
      <c r="A113" s="17" t="s">
        <v>229</v>
      </c>
      <c r="B113" s="31">
        <v>2.7907224223899801E-4</v>
      </c>
      <c r="C113" s="31">
        <v>-0.88039239719620799</v>
      </c>
      <c r="D113" s="32">
        <v>12.650963833184299</v>
      </c>
      <c r="E113" s="31">
        <v>-0.33454152124166198</v>
      </c>
    </row>
    <row r="114" spans="1:5">
      <c r="A114" s="17" t="s">
        <v>289</v>
      </c>
      <c r="B114" s="31">
        <v>2.37604488657095E-4</v>
      </c>
      <c r="C114" s="31">
        <v>-0.94582430480204804</v>
      </c>
      <c r="D114" s="32">
        <v>8.2794391592776808</v>
      </c>
      <c r="E114" s="31">
        <v>-0.74958115406998904</v>
      </c>
    </row>
    <row r="115" spans="1:5">
      <c r="A115" s="17" t="s">
        <v>279</v>
      </c>
      <c r="B115" s="31">
        <v>2.1763123794739099E-4</v>
      </c>
      <c r="C115" s="31">
        <v>-0.94855597521345503</v>
      </c>
      <c r="D115" s="32">
        <v>40.822632887745797</v>
      </c>
      <c r="E115" s="31">
        <v>-1.1048001620607799E-3</v>
      </c>
    </row>
    <row r="116" spans="1:5">
      <c r="A116" s="17" t="s">
        <v>225</v>
      </c>
      <c r="B116" s="31">
        <v>1.8436754110522701E-4</v>
      </c>
      <c r="C116" s="31">
        <v>-0.77363687088097399</v>
      </c>
      <c r="D116" s="32">
        <v>10.941828338406401</v>
      </c>
      <c r="E116" s="31">
        <v>-0.65541780685407203</v>
      </c>
    </row>
    <row r="117" spans="1:5">
      <c r="A117" s="17" t="s">
        <v>267</v>
      </c>
      <c r="B117" s="31">
        <v>1.74202217321349E-4</v>
      </c>
      <c r="C117" s="31">
        <v>0.47310307486089198</v>
      </c>
      <c r="D117" s="32">
        <v>21.754627237067499</v>
      </c>
      <c r="E117" s="31">
        <v>-0.22687369376064301</v>
      </c>
    </row>
    <row r="118" spans="1:5">
      <c r="A118" s="17" t="s">
        <v>213</v>
      </c>
      <c r="B118" s="31">
        <v>1.34193953275425E-4</v>
      </c>
      <c r="C118" s="31">
        <v>-0.735578998307298</v>
      </c>
      <c r="D118" s="32">
        <v>61.452184615735</v>
      </c>
      <c r="E118" s="31">
        <v>0.26106464683484298</v>
      </c>
    </row>
    <row r="119" spans="1:5">
      <c r="A119" s="17" t="s">
        <v>255</v>
      </c>
      <c r="B119" s="31">
        <v>6.8534032066525506E-5</v>
      </c>
      <c r="C119" s="31">
        <v>-0.94987794579561602</v>
      </c>
      <c r="D119" s="32">
        <v>69.844064802155501</v>
      </c>
      <c r="E119" s="31">
        <v>-4.18451056987326E-2</v>
      </c>
    </row>
    <row r="120" spans="1:5">
      <c r="A120" s="17" t="s">
        <v>174</v>
      </c>
      <c r="B120" s="31">
        <v>1.5792072651618763</v>
      </c>
      <c r="C120" s="31">
        <v>18.261183536981662</v>
      </c>
      <c r="D120" s="32">
        <v>3793.9025169745114</v>
      </c>
      <c r="E120" s="31">
        <v>5.5792908893670559</v>
      </c>
    </row>
  </sheetData>
  <conditionalFormatting pivot="1" sqref="E6:E120">
    <cfRule type="cellIs" dxfId="20" priority="8" operator="greaterThan">
      <formula>0</formula>
    </cfRule>
  </conditionalFormatting>
  <conditionalFormatting pivot="1" sqref="E6:E120">
    <cfRule type="cellIs" dxfId="19" priority="7" operator="lessThan">
      <formula>0</formula>
    </cfRule>
  </conditionalFormatting>
  <conditionalFormatting pivot="1" sqref="C6:C120">
    <cfRule type="cellIs" dxfId="18" priority="6" operator="greaterThan">
      <formula>0</formula>
    </cfRule>
  </conditionalFormatting>
  <conditionalFormatting pivot="1" sqref="C6:C120">
    <cfRule type="cellIs" dxfId="17" priority="5" operator="lessThan">
      <formula>0</formula>
    </cfRule>
  </conditionalFormatting>
  <conditionalFormatting pivot="1">
    <cfRule type="cellIs" dxfId="16" priority="4" operator="greaterThan">
      <formula>12</formula>
    </cfRule>
  </conditionalFormatting>
  <conditionalFormatting pivot="1" sqref="B6:B120">
    <cfRule type="cellIs" dxfId="15" priority="3" operator="greaterThan">
      <formula>12</formula>
    </cfRule>
  </conditionalFormatting>
  <conditionalFormatting pivot="1" sqref="B6:B119">
    <cfRule type="cellIs" dxfId="14" priority="2" operator="greaterThan">
      <formula>12</formula>
    </cfRule>
  </conditionalFormatting>
  <conditionalFormatting pivot="1" sqref="B6:B120">
    <cfRule type="cellIs" dxfId="13" priority="1" operator="greaterThan">
      <formula>0.12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BE96B-64E0-4807-8C52-00D88636C66F}">
  <sheetPr>
    <tabColor rgb="FFFFFF00"/>
  </sheetPr>
  <dimension ref="A5:E16"/>
  <sheetViews>
    <sheetView workbookViewId="0">
      <selection activeCell="E14" sqref="E14"/>
    </sheetView>
  </sheetViews>
  <sheetFormatPr defaultRowHeight="14.25"/>
  <cols>
    <col min="1" max="1" width="23.06640625" customWidth="1"/>
    <col min="5" max="5" width="31.33203125" bestFit="1" customWidth="1"/>
  </cols>
  <sheetData>
    <row r="5" spans="1:5">
      <c r="A5" s="16" t="s">
        <v>173</v>
      </c>
      <c r="B5" s="31" t="s">
        <v>300</v>
      </c>
      <c r="C5" s="31" t="s">
        <v>182</v>
      </c>
      <c r="D5" s="32" t="s">
        <v>301</v>
      </c>
      <c r="E5" t="s">
        <v>306</v>
      </c>
    </row>
    <row r="6" spans="1:5">
      <c r="A6" s="17" t="s">
        <v>155</v>
      </c>
      <c r="B6" s="31">
        <v>5.7377297168742354</v>
      </c>
      <c r="C6" s="31">
        <v>45.590440861323884</v>
      </c>
      <c r="D6" s="32">
        <v>4296.8752092046643</v>
      </c>
      <c r="E6" s="31">
        <v>1.9343871750184545</v>
      </c>
    </row>
    <row r="7" spans="1:5">
      <c r="A7" s="17" t="s">
        <v>150</v>
      </c>
      <c r="B7" s="31">
        <v>3.4517010426407295</v>
      </c>
      <c r="C7" s="31">
        <v>48.839859779367984</v>
      </c>
      <c r="D7" s="32">
        <v>4294.732616385847</v>
      </c>
      <c r="E7" s="31">
        <v>4.7341559080370974</v>
      </c>
    </row>
    <row r="8" spans="1:5">
      <c r="A8" s="17" t="s">
        <v>149</v>
      </c>
      <c r="B8" s="31">
        <v>2.8863837897432978</v>
      </c>
      <c r="C8" s="31">
        <v>38.578430417691003</v>
      </c>
      <c r="D8" s="32">
        <v>5482.8575650477251</v>
      </c>
      <c r="E8" s="31">
        <v>17.989206360743587</v>
      </c>
    </row>
    <row r="9" spans="1:5">
      <c r="A9" s="17" t="s">
        <v>156</v>
      </c>
      <c r="B9" s="31">
        <v>2.6273395061171554</v>
      </c>
      <c r="C9" s="31">
        <v>51.385287163960008</v>
      </c>
      <c r="D9" s="32">
        <v>4490.8481404669747</v>
      </c>
      <c r="E9" s="31">
        <v>11.217647884861508</v>
      </c>
    </row>
    <row r="10" spans="1:5">
      <c r="A10" s="17" t="s">
        <v>157</v>
      </c>
      <c r="B10" s="31">
        <v>1.9706586503126566</v>
      </c>
      <c r="C10" s="31">
        <v>42.237023150914908</v>
      </c>
      <c r="D10" s="32">
        <v>4033.5246646012847</v>
      </c>
      <c r="E10" s="31">
        <v>3.4544510875826142</v>
      </c>
    </row>
    <row r="11" spans="1:5">
      <c r="A11" s="17" t="s">
        <v>153</v>
      </c>
      <c r="B11" s="31">
        <v>1.9175181230629652</v>
      </c>
      <c r="C11" s="31">
        <v>25.598346240822259</v>
      </c>
      <c r="D11" s="32">
        <v>3161.8531652161264</v>
      </c>
      <c r="E11" s="31">
        <v>4.8630047901960625</v>
      </c>
    </row>
    <row r="12" spans="1:5">
      <c r="A12" s="17" t="s">
        <v>152</v>
      </c>
      <c r="B12" s="31">
        <v>1.5792072651618767</v>
      </c>
      <c r="C12" s="31">
        <v>18.261183536981651</v>
      </c>
      <c r="D12" s="32">
        <v>3793.9025169745105</v>
      </c>
      <c r="E12" s="31">
        <v>5.5792908893670541</v>
      </c>
    </row>
    <row r="13" spans="1:5">
      <c r="A13" s="17" t="s">
        <v>151</v>
      </c>
      <c r="B13" s="31">
        <v>1.5186280320869989</v>
      </c>
      <c r="C13" s="31">
        <v>34.748985432364854</v>
      </c>
      <c r="D13" s="32">
        <v>4331.9017555287346</v>
      </c>
      <c r="E13" s="31">
        <v>4.7698429027761016</v>
      </c>
    </row>
    <row r="14" spans="1:5">
      <c r="A14" s="17" t="s">
        <v>154</v>
      </c>
      <c r="B14" s="31">
        <v>1.1436852079725071</v>
      </c>
      <c r="C14" s="31">
        <v>7.5623673084782306</v>
      </c>
      <c r="D14" s="32">
        <v>4124.1420431947745</v>
      </c>
      <c r="E14" s="31">
        <v>-0.93269902025884266</v>
      </c>
    </row>
    <row r="15" spans="1:5">
      <c r="A15" s="17" t="s">
        <v>299</v>
      </c>
      <c r="B15" s="31"/>
      <c r="C15" s="31"/>
      <c r="D15" s="32"/>
      <c r="E15" s="31"/>
    </row>
    <row r="16" spans="1:5">
      <c r="A16" s="17" t="s">
        <v>174</v>
      </c>
      <c r="B16" s="31">
        <v>22.832851333972425</v>
      </c>
      <c r="C16" s="31">
        <v>312.80192389190478</v>
      </c>
      <c r="D16" s="32">
        <v>38010.637676620638</v>
      </c>
      <c r="E16" s="31">
        <v>53.609287978323636</v>
      </c>
    </row>
  </sheetData>
  <conditionalFormatting pivot="1" sqref="E6:E16">
    <cfRule type="cellIs" dxfId="12" priority="4" operator="greaterThan">
      <formula>0</formula>
    </cfRule>
  </conditionalFormatting>
  <conditionalFormatting pivot="1" sqref="E6:E16">
    <cfRule type="cellIs" dxfId="11" priority="3" operator="lessThan">
      <formula>0</formula>
    </cfRule>
  </conditionalFormatting>
  <conditionalFormatting pivot="1" sqref="C6:C16">
    <cfRule type="cellIs" dxfId="10" priority="2" operator="greaterThan">
      <formula>0</formula>
    </cfRule>
  </conditionalFormatting>
  <conditionalFormatting pivot="1" sqref="C6:C16">
    <cfRule type="cellIs" dxfId="9"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DD34C-7814-4A05-9A55-DD5315E3DDE5}">
  <dimension ref="A1:B120"/>
  <sheetViews>
    <sheetView topLeftCell="A3" workbookViewId="0">
      <selection activeCell="A2" sqref="A2:B21"/>
    </sheetView>
  </sheetViews>
  <sheetFormatPr defaultRowHeight="14.25"/>
  <cols>
    <col min="1" max="1" width="16" customWidth="1"/>
    <col min="2" max="2" width="14" style="33" customWidth="1"/>
  </cols>
  <sheetData>
    <row r="1" spans="1:2">
      <c r="A1" s="16" t="s">
        <v>173</v>
      </c>
      <c r="B1" s="33" t="s">
        <v>301</v>
      </c>
    </row>
    <row r="2" spans="1:2">
      <c r="A2" s="17" t="s">
        <v>57</v>
      </c>
      <c r="B2" s="33">
        <v>596.50395760491404</v>
      </c>
    </row>
    <row r="3" spans="1:2">
      <c r="A3" s="17" t="s">
        <v>72</v>
      </c>
      <c r="B3" s="33">
        <v>569.94385417660794</v>
      </c>
    </row>
    <row r="4" spans="1:2">
      <c r="A4" s="17" t="s">
        <v>73</v>
      </c>
      <c r="B4" s="33">
        <v>539.74762987957286</v>
      </c>
    </row>
    <row r="5" spans="1:2">
      <c r="A5" s="17" t="s">
        <v>133</v>
      </c>
      <c r="B5" s="33">
        <v>509.99706537386419</v>
      </c>
    </row>
    <row r="6" spans="1:2">
      <c r="A6" s="17" t="s">
        <v>79</v>
      </c>
      <c r="B6" s="33">
        <v>488.6122304417944</v>
      </c>
    </row>
    <row r="7" spans="1:2">
      <c r="A7" s="17" t="s">
        <v>81</v>
      </c>
      <c r="B7" s="33">
        <v>483.51325128687625</v>
      </c>
    </row>
    <row r="8" spans="1:2">
      <c r="A8" s="17" t="s">
        <v>83</v>
      </c>
      <c r="B8" s="33">
        <v>480.14080143757769</v>
      </c>
    </row>
    <row r="9" spans="1:2">
      <c r="A9" s="17" t="s">
        <v>78</v>
      </c>
      <c r="B9" s="33">
        <v>479.4894900661281</v>
      </c>
    </row>
    <row r="10" spans="1:2">
      <c r="A10" s="17" t="s">
        <v>110</v>
      </c>
      <c r="B10" s="33">
        <v>446.36742972616003</v>
      </c>
    </row>
    <row r="11" spans="1:2">
      <c r="A11" s="17" t="s">
        <v>95</v>
      </c>
      <c r="B11" s="33">
        <v>442.55100533821656</v>
      </c>
    </row>
    <row r="12" spans="1:2">
      <c r="A12" s="17" t="s">
        <v>88</v>
      </c>
      <c r="B12" s="33">
        <v>436.90249902455986</v>
      </c>
    </row>
    <row r="13" spans="1:2">
      <c r="A13" s="17" t="s">
        <v>75</v>
      </c>
      <c r="B13" s="33">
        <v>430.54216798051857</v>
      </c>
    </row>
    <row r="14" spans="1:2">
      <c r="A14" s="17" t="s">
        <v>36</v>
      </c>
      <c r="B14" s="33">
        <v>421.41369394815962</v>
      </c>
    </row>
    <row r="15" spans="1:2">
      <c r="A15" s="17" t="s">
        <v>37</v>
      </c>
      <c r="B15" s="33">
        <v>416.09821323845244</v>
      </c>
    </row>
    <row r="16" spans="1:2">
      <c r="A16" s="17" t="s">
        <v>136</v>
      </c>
      <c r="B16" s="33">
        <v>415.76082137957167</v>
      </c>
    </row>
    <row r="17" spans="1:2">
      <c r="A17" s="17" t="s">
        <v>113</v>
      </c>
      <c r="B17" s="33">
        <v>413.58408518658507</v>
      </c>
    </row>
    <row r="18" spans="1:2">
      <c r="A18" s="17" t="s">
        <v>124</v>
      </c>
      <c r="B18" s="33">
        <v>410.53353491531783</v>
      </c>
    </row>
    <row r="19" spans="1:2">
      <c r="A19" s="17" t="s">
        <v>132</v>
      </c>
      <c r="B19" s="33">
        <v>406.19914735165429</v>
      </c>
    </row>
    <row r="20" spans="1:2">
      <c r="A20" s="17" t="s">
        <v>68</v>
      </c>
      <c r="B20" s="33">
        <v>406.04121006934253</v>
      </c>
    </row>
    <row r="21" spans="1:2">
      <c r="A21" s="17" t="s">
        <v>35</v>
      </c>
      <c r="B21" s="33">
        <v>405.73418167976013</v>
      </c>
    </row>
    <row r="22" spans="1:2">
      <c r="A22" s="17" t="s">
        <v>139</v>
      </c>
      <c r="B22" s="33">
        <v>403.80550620707203</v>
      </c>
    </row>
    <row r="23" spans="1:2">
      <c r="A23" s="17" t="s">
        <v>93</v>
      </c>
      <c r="B23" s="33">
        <v>402.92545967648476</v>
      </c>
    </row>
    <row r="24" spans="1:2">
      <c r="A24" s="17" t="s">
        <v>6</v>
      </c>
      <c r="B24" s="33">
        <v>397.76997391651707</v>
      </c>
    </row>
    <row r="25" spans="1:2">
      <c r="A25" s="17" t="s">
        <v>32</v>
      </c>
      <c r="B25" s="33">
        <v>396.3667282793345</v>
      </c>
    </row>
    <row r="26" spans="1:2">
      <c r="A26" s="17" t="s">
        <v>89</v>
      </c>
      <c r="B26" s="33">
        <v>396.14833775310694</v>
      </c>
    </row>
    <row r="27" spans="1:2">
      <c r="A27" s="17" t="s">
        <v>119</v>
      </c>
      <c r="B27" s="33">
        <v>394.77750870732842</v>
      </c>
    </row>
    <row r="28" spans="1:2">
      <c r="A28" s="17" t="s">
        <v>102</v>
      </c>
      <c r="B28" s="33">
        <v>392.31061107397295</v>
      </c>
    </row>
    <row r="29" spans="1:2">
      <c r="A29" s="17" t="s">
        <v>9</v>
      </c>
      <c r="B29" s="33">
        <v>390.39324496874656</v>
      </c>
    </row>
    <row r="30" spans="1:2">
      <c r="A30" s="17" t="s">
        <v>128</v>
      </c>
      <c r="B30" s="33">
        <v>386.33625734417404</v>
      </c>
    </row>
    <row r="31" spans="1:2">
      <c r="A31" s="17" t="s">
        <v>54</v>
      </c>
      <c r="B31" s="33">
        <v>381.54327062209495</v>
      </c>
    </row>
    <row r="32" spans="1:2">
      <c r="A32" s="17" t="s">
        <v>44</v>
      </c>
      <c r="B32" s="33">
        <v>376.30466706558997</v>
      </c>
    </row>
    <row r="33" spans="1:2">
      <c r="A33" s="17" t="s">
        <v>82</v>
      </c>
      <c r="B33" s="33">
        <v>366.23901244936962</v>
      </c>
    </row>
    <row r="34" spans="1:2">
      <c r="A34" s="17" t="s">
        <v>76</v>
      </c>
      <c r="B34" s="33">
        <v>362.99480309319188</v>
      </c>
    </row>
    <row r="35" spans="1:2">
      <c r="A35" s="17" t="s">
        <v>135</v>
      </c>
      <c r="B35" s="33">
        <v>360.18787252891735</v>
      </c>
    </row>
    <row r="36" spans="1:2">
      <c r="A36" s="17" t="s">
        <v>34</v>
      </c>
      <c r="B36" s="33">
        <v>358.2577875852491</v>
      </c>
    </row>
    <row r="37" spans="1:2">
      <c r="A37" s="17" t="s">
        <v>17</v>
      </c>
      <c r="B37" s="33">
        <v>354.33809970590301</v>
      </c>
    </row>
    <row r="38" spans="1:2">
      <c r="A38" s="17" t="s">
        <v>28</v>
      </c>
      <c r="B38" s="33">
        <v>353.75992772598897</v>
      </c>
    </row>
    <row r="39" spans="1:2">
      <c r="A39" s="17" t="s">
        <v>21</v>
      </c>
      <c r="B39" s="33">
        <v>349.74525742780963</v>
      </c>
    </row>
    <row r="40" spans="1:2">
      <c r="A40" s="17" t="s">
        <v>45</v>
      </c>
      <c r="B40" s="33">
        <v>348.98636351275695</v>
      </c>
    </row>
    <row r="41" spans="1:2">
      <c r="A41" s="17" t="s">
        <v>118</v>
      </c>
      <c r="B41" s="33">
        <v>348.37901620562047</v>
      </c>
    </row>
    <row r="42" spans="1:2">
      <c r="A42" s="17" t="s">
        <v>48</v>
      </c>
      <c r="B42" s="33">
        <v>346.93001443393251</v>
      </c>
    </row>
    <row r="43" spans="1:2">
      <c r="A43" s="17" t="s">
        <v>87</v>
      </c>
      <c r="B43" s="33">
        <v>345.845085885515</v>
      </c>
    </row>
    <row r="44" spans="1:2">
      <c r="A44" s="17" t="s">
        <v>125</v>
      </c>
      <c r="B44" s="33">
        <v>343.68643666343104</v>
      </c>
    </row>
    <row r="45" spans="1:2">
      <c r="A45" s="17" t="s">
        <v>47</v>
      </c>
      <c r="B45" s="33">
        <v>341.63592784672261</v>
      </c>
    </row>
    <row r="46" spans="1:2">
      <c r="A46" s="17" t="s">
        <v>18</v>
      </c>
      <c r="B46" s="33">
        <v>340.83159569851921</v>
      </c>
    </row>
    <row r="47" spans="1:2">
      <c r="A47" s="17" t="s">
        <v>41</v>
      </c>
      <c r="B47" s="33">
        <v>340.76227169337841</v>
      </c>
    </row>
    <row r="48" spans="1:2">
      <c r="A48" s="17" t="s">
        <v>74</v>
      </c>
      <c r="B48" s="33">
        <v>338.40708487462382</v>
      </c>
    </row>
    <row r="49" spans="1:2">
      <c r="A49" s="17" t="s">
        <v>105</v>
      </c>
      <c r="B49" s="33">
        <v>338.34760566203084</v>
      </c>
    </row>
    <row r="50" spans="1:2">
      <c r="A50" s="17" t="s">
        <v>117</v>
      </c>
      <c r="B50" s="33">
        <v>336.71868239742486</v>
      </c>
    </row>
    <row r="51" spans="1:2">
      <c r="A51" s="17" t="s">
        <v>115</v>
      </c>
      <c r="B51" s="33">
        <v>336.17119328087699</v>
      </c>
    </row>
    <row r="52" spans="1:2">
      <c r="A52" s="17" t="s">
        <v>77</v>
      </c>
      <c r="B52" s="33">
        <v>333.77910565842353</v>
      </c>
    </row>
    <row r="53" spans="1:2">
      <c r="A53" s="17" t="s">
        <v>111</v>
      </c>
      <c r="B53" s="33">
        <v>332.87664638142235</v>
      </c>
    </row>
    <row r="54" spans="1:2">
      <c r="A54" s="17" t="s">
        <v>59</v>
      </c>
      <c r="B54" s="33">
        <v>331.80503363883514</v>
      </c>
    </row>
    <row r="55" spans="1:2">
      <c r="A55" s="17" t="s">
        <v>137</v>
      </c>
      <c r="B55" s="33">
        <v>328.70239815670078</v>
      </c>
    </row>
    <row r="56" spans="1:2">
      <c r="A56" s="17" t="s">
        <v>20</v>
      </c>
      <c r="B56" s="33">
        <v>328.55318683600831</v>
      </c>
    </row>
    <row r="57" spans="1:2">
      <c r="A57" s="17" t="s">
        <v>120</v>
      </c>
      <c r="B57" s="33">
        <v>324.46371308606217</v>
      </c>
    </row>
    <row r="58" spans="1:2">
      <c r="A58" s="17" t="s">
        <v>60</v>
      </c>
      <c r="B58" s="33">
        <v>324.17877405166428</v>
      </c>
    </row>
    <row r="59" spans="1:2">
      <c r="A59" s="17" t="s">
        <v>123</v>
      </c>
      <c r="B59" s="33">
        <v>322.96540547919557</v>
      </c>
    </row>
    <row r="60" spans="1:2">
      <c r="A60" s="17" t="s">
        <v>14</v>
      </c>
      <c r="B60" s="33">
        <v>322.94375598262747</v>
      </c>
    </row>
    <row r="61" spans="1:2">
      <c r="A61" s="17" t="s">
        <v>49</v>
      </c>
      <c r="B61" s="33">
        <v>322.30490242371258</v>
      </c>
    </row>
    <row r="62" spans="1:2">
      <c r="A62" s="17" t="s">
        <v>103</v>
      </c>
      <c r="B62" s="33">
        <v>319.53736615957951</v>
      </c>
    </row>
    <row r="63" spans="1:2">
      <c r="A63" s="17" t="s">
        <v>63</v>
      </c>
      <c r="B63" s="33">
        <v>314.63573937829074</v>
      </c>
    </row>
    <row r="64" spans="1:2">
      <c r="A64" s="17" t="s">
        <v>92</v>
      </c>
      <c r="B64" s="33">
        <v>308.6099388404142</v>
      </c>
    </row>
    <row r="65" spans="1:2">
      <c r="A65" s="17" t="s">
        <v>66</v>
      </c>
      <c r="B65" s="33">
        <v>308.03170970986559</v>
      </c>
    </row>
    <row r="66" spans="1:2">
      <c r="A66" s="17" t="s">
        <v>90</v>
      </c>
      <c r="B66" s="33">
        <v>307.77617396906874</v>
      </c>
    </row>
    <row r="67" spans="1:2">
      <c r="A67" s="17" t="s">
        <v>142</v>
      </c>
      <c r="B67" s="33">
        <v>305.27104285088888</v>
      </c>
    </row>
    <row r="68" spans="1:2">
      <c r="A68" s="17" t="s">
        <v>107</v>
      </c>
      <c r="B68" s="33">
        <v>298.97150266171309</v>
      </c>
    </row>
    <row r="69" spans="1:2">
      <c r="A69" s="17" t="s">
        <v>126</v>
      </c>
      <c r="B69" s="33">
        <v>295.44826258575569</v>
      </c>
    </row>
    <row r="70" spans="1:2">
      <c r="A70" s="17" t="s">
        <v>42</v>
      </c>
      <c r="B70" s="33">
        <v>295.42007613073088</v>
      </c>
    </row>
    <row r="71" spans="1:2">
      <c r="A71" s="17" t="s">
        <v>166</v>
      </c>
      <c r="B71" s="33">
        <v>290.38124070045018</v>
      </c>
    </row>
    <row r="72" spans="1:2">
      <c r="A72" s="17" t="s">
        <v>58</v>
      </c>
      <c r="B72" s="33">
        <v>288.60955696940022</v>
      </c>
    </row>
    <row r="73" spans="1:2">
      <c r="A73" s="17" t="s">
        <v>99</v>
      </c>
      <c r="B73" s="33">
        <v>288.23785776871227</v>
      </c>
    </row>
    <row r="74" spans="1:2">
      <c r="A74" s="17" t="s">
        <v>140</v>
      </c>
      <c r="B74" s="33">
        <v>288.08645784916007</v>
      </c>
    </row>
    <row r="75" spans="1:2">
      <c r="A75" s="17" t="s">
        <v>109</v>
      </c>
      <c r="B75" s="33">
        <v>286.84178300104179</v>
      </c>
    </row>
    <row r="76" spans="1:2">
      <c r="A76" s="17" t="s">
        <v>64</v>
      </c>
      <c r="B76" s="33">
        <v>285.17432592375383</v>
      </c>
    </row>
    <row r="77" spans="1:2">
      <c r="A77" s="17" t="s">
        <v>96</v>
      </c>
      <c r="B77" s="33">
        <v>279.37196451233791</v>
      </c>
    </row>
    <row r="78" spans="1:2">
      <c r="A78" s="17" t="s">
        <v>61</v>
      </c>
      <c r="B78" s="33">
        <v>279.04535377676871</v>
      </c>
    </row>
    <row r="79" spans="1:2">
      <c r="A79" s="17" t="s">
        <v>177</v>
      </c>
      <c r="B79" s="33">
        <v>276.46324981451068</v>
      </c>
    </row>
    <row r="80" spans="1:2">
      <c r="A80" s="17" t="s">
        <v>70</v>
      </c>
      <c r="B80" s="33">
        <v>273.17740602869065</v>
      </c>
    </row>
    <row r="81" spans="1:2">
      <c r="A81" s="17" t="s">
        <v>116</v>
      </c>
      <c r="B81" s="33">
        <v>272.53520420259218</v>
      </c>
    </row>
    <row r="82" spans="1:2">
      <c r="A82" s="17" t="s">
        <v>84</v>
      </c>
      <c r="B82" s="33">
        <v>271.71710999140657</v>
      </c>
    </row>
    <row r="83" spans="1:2">
      <c r="A83" s="17" t="s">
        <v>56</v>
      </c>
      <c r="B83" s="33">
        <v>271.18696568409399</v>
      </c>
    </row>
    <row r="84" spans="1:2">
      <c r="A84" s="17" t="s">
        <v>40</v>
      </c>
      <c r="B84" s="33">
        <v>270.80672983645758</v>
      </c>
    </row>
    <row r="85" spans="1:2">
      <c r="A85" s="17" t="s">
        <v>94</v>
      </c>
      <c r="B85" s="33">
        <v>269.71528036305165</v>
      </c>
    </row>
    <row r="86" spans="1:2">
      <c r="A86" s="17" t="s">
        <v>138</v>
      </c>
      <c r="B86" s="33">
        <v>268.80489715150838</v>
      </c>
    </row>
    <row r="87" spans="1:2">
      <c r="A87" s="17" t="s">
        <v>38</v>
      </c>
      <c r="B87" s="33">
        <v>266.80588657349517</v>
      </c>
    </row>
    <row r="88" spans="1:2">
      <c r="A88" s="17" t="s">
        <v>69</v>
      </c>
      <c r="B88" s="33">
        <v>264.18499034440913</v>
      </c>
    </row>
    <row r="89" spans="1:2">
      <c r="A89" s="17" t="s">
        <v>101</v>
      </c>
      <c r="B89" s="33">
        <v>263.09079407145543</v>
      </c>
    </row>
    <row r="90" spans="1:2">
      <c r="A90" s="17" t="s">
        <v>100</v>
      </c>
      <c r="B90" s="33">
        <v>262.89165747187872</v>
      </c>
    </row>
    <row r="91" spans="1:2">
      <c r="A91" s="17" t="s">
        <v>114</v>
      </c>
      <c r="B91" s="33">
        <v>262.0517039466917</v>
      </c>
    </row>
    <row r="92" spans="1:2">
      <c r="A92" s="17" t="s">
        <v>104</v>
      </c>
      <c r="B92" s="33">
        <v>260.12639378954742</v>
      </c>
    </row>
    <row r="93" spans="1:2">
      <c r="A93" s="17" t="s">
        <v>16</v>
      </c>
      <c r="B93" s="33">
        <v>257.54478679244966</v>
      </c>
    </row>
    <row r="94" spans="1:2">
      <c r="A94" s="17" t="s">
        <v>130</v>
      </c>
      <c r="B94" s="33">
        <v>254.04577042544713</v>
      </c>
    </row>
    <row r="95" spans="1:2">
      <c r="A95" s="17" t="s">
        <v>52</v>
      </c>
      <c r="B95" s="33">
        <v>253.13242891127572</v>
      </c>
    </row>
    <row r="96" spans="1:2">
      <c r="A96" s="17" t="s">
        <v>50</v>
      </c>
      <c r="B96" s="33">
        <v>252.26014354214118</v>
      </c>
    </row>
    <row r="97" spans="1:2">
      <c r="A97" s="17" t="s">
        <v>86</v>
      </c>
      <c r="B97" s="33">
        <v>245.58704828359959</v>
      </c>
    </row>
    <row r="98" spans="1:2">
      <c r="A98" s="17" t="s">
        <v>55</v>
      </c>
      <c r="B98" s="33">
        <v>242.06391071478231</v>
      </c>
    </row>
    <row r="99" spans="1:2">
      <c r="A99" s="17" t="s">
        <v>127</v>
      </c>
      <c r="B99" s="33">
        <v>242.0388288370938</v>
      </c>
    </row>
    <row r="100" spans="1:2">
      <c r="A100" s="17" t="s">
        <v>131</v>
      </c>
      <c r="B100" s="33">
        <v>239.59542061923401</v>
      </c>
    </row>
    <row r="101" spans="1:2">
      <c r="A101" s="17" t="s">
        <v>43</v>
      </c>
      <c r="B101" s="33">
        <v>238.81252819735249</v>
      </c>
    </row>
    <row r="102" spans="1:2">
      <c r="A102" s="17" t="s">
        <v>164</v>
      </c>
      <c r="B102" s="33">
        <v>237.45672347706869</v>
      </c>
    </row>
    <row r="103" spans="1:2">
      <c r="A103" s="17" t="s">
        <v>39</v>
      </c>
      <c r="B103" s="33">
        <v>232.13334470016841</v>
      </c>
    </row>
    <row r="104" spans="1:2">
      <c r="A104" s="17" t="s">
        <v>53</v>
      </c>
      <c r="B104" s="33">
        <v>227.41999312691124</v>
      </c>
    </row>
    <row r="105" spans="1:2">
      <c r="A105" s="17" t="s">
        <v>46</v>
      </c>
      <c r="B105" s="33">
        <v>225.30958537977432</v>
      </c>
    </row>
    <row r="106" spans="1:2">
      <c r="A106" s="17" t="s">
        <v>25</v>
      </c>
      <c r="B106" s="33">
        <v>222.73399441678811</v>
      </c>
    </row>
    <row r="107" spans="1:2">
      <c r="A107" s="17" t="s">
        <v>91</v>
      </c>
      <c r="B107" s="33">
        <v>221.2859583454499</v>
      </c>
    </row>
    <row r="108" spans="1:2">
      <c r="A108" s="17" t="s">
        <v>29</v>
      </c>
      <c r="B108" s="33">
        <v>220.62137504952491</v>
      </c>
    </row>
    <row r="109" spans="1:2">
      <c r="A109" s="17" t="s">
        <v>112</v>
      </c>
      <c r="B109" s="33">
        <v>220.19112262537539</v>
      </c>
    </row>
    <row r="110" spans="1:2">
      <c r="A110" s="17" t="s">
        <v>163</v>
      </c>
      <c r="B110" s="33">
        <v>219.67124393244342</v>
      </c>
    </row>
    <row r="111" spans="1:2">
      <c r="A111" s="17" t="s">
        <v>122</v>
      </c>
      <c r="B111" s="33">
        <v>218.62679572328699</v>
      </c>
    </row>
    <row r="112" spans="1:2">
      <c r="A112" s="17" t="s">
        <v>23</v>
      </c>
      <c r="B112" s="33">
        <v>217.79729483844204</v>
      </c>
    </row>
    <row r="113" spans="1:2">
      <c r="A113" s="17" t="s">
        <v>165</v>
      </c>
      <c r="B113" s="33">
        <v>207.66444646412566</v>
      </c>
    </row>
    <row r="114" spans="1:2">
      <c r="A114" s="17" t="s">
        <v>62</v>
      </c>
      <c r="B114" s="33">
        <v>205.12471337885674</v>
      </c>
    </row>
    <row r="115" spans="1:2">
      <c r="A115" s="17" t="s">
        <v>97</v>
      </c>
      <c r="B115" s="33">
        <v>203.47107724785658</v>
      </c>
    </row>
    <row r="116" spans="1:2">
      <c r="A116" s="17" t="s">
        <v>162</v>
      </c>
      <c r="B116" s="33">
        <v>199.25438331552792</v>
      </c>
    </row>
    <row r="117" spans="1:2">
      <c r="A117" s="17" t="s">
        <v>33</v>
      </c>
      <c r="B117" s="33">
        <v>176.68128579356721</v>
      </c>
    </row>
    <row r="118" spans="1:2">
      <c r="A118" s="17" t="s">
        <v>12</v>
      </c>
      <c r="B118" s="33">
        <v>133.9500543383985</v>
      </c>
    </row>
    <row r="119" spans="1:2">
      <c r="A119" s="17" t="s">
        <v>299</v>
      </c>
    </row>
    <row r="120" spans="1:2">
      <c r="A120" s="17" t="s">
        <v>174</v>
      </c>
      <c r="B120" s="33">
        <v>38010.637676620638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6883-179F-4779-8175-D10A99C26609}">
  <dimension ref="A1:E121"/>
  <sheetViews>
    <sheetView topLeftCell="F1" workbookViewId="0">
      <selection activeCell="F2" sqref="B2:F2"/>
    </sheetView>
  </sheetViews>
  <sheetFormatPr defaultRowHeight="14.25"/>
  <cols>
    <col min="1" max="1" width="27.265625" hidden="1" customWidth="1"/>
    <col min="2" max="2" width="50.1328125" hidden="1" customWidth="1"/>
    <col min="3" max="3" width="0.59765625" hidden="1" customWidth="1"/>
    <col min="4" max="5" width="9" hidden="1" customWidth="1"/>
    <col min="6" max="9" width="9.1328125" customWidth="1"/>
  </cols>
  <sheetData>
    <row r="1" spans="1:2">
      <c r="A1" s="16" t="s">
        <v>2</v>
      </c>
      <c r="B1" t="s">
        <v>155</v>
      </c>
    </row>
    <row r="3" spans="1:2">
      <c r="A3" s="16" t="s">
        <v>173</v>
      </c>
      <c r="B3" t="s">
        <v>182</v>
      </c>
    </row>
    <row r="4" spans="1:2">
      <c r="A4" s="17" t="s">
        <v>66</v>
      </c>
      <c r="B4" s="18">
        <v>-0.93014480349261597</v>
      </c>
    </row>
    <row r="5" spans="1:2">
      <c r="A5" s="17" t="s">
        <v>131</v>
      </c>
      <c r="B5" s="18">
        <v>-0.90967309349050496</v>
      </c>
    </row>
    <row r="6" spans="1:2">
      <c r="A6" s="17" t="s">
        <v>133</v>
      </c>
      <c r="B6" s="18">
        <v>-0.88991328241978895</v>
      </c>
    </row>
    <row r="7" spans="1:2">
      <c r="A7" s="17" t="s">
        <v>21</v>
      </c>
      <c r="B7" s="18">
        <v>-0.84759722552324002</v>
      </c>
    </row>
    <row r="8" spans="1:2">
      <c r="A8" s="17" t="s">
        <v>120</v>
      </c>
      <c r="B8" s="18">
        <v>-0.83048615183053398</v>
      </c>
    </row>
    <row r="9" spans="1:2">
      <c r="A9" s="17" t="s">
        <v>127</v>
      </c>
      <c r="B9" s="18">
        <v>-0.80677861645584104</v>
      </c>
    </row>
    <row r="10" spans="1:2">
      <c r="A10" s="17" t="s">
        <v>50</v>
      </c>
      <c r="B10" s="18">
        <v>-0.79599597224109497</v>
      </c>
    </row>
    <row r="11" spans="1:2">
      <c r="A11" s="17" t="s">
        <v>20</v>
      </c>
      <c r="B11" s="18">
        <v>-0.72808470132396197</v>
      </c>
    </row>
    <row r="12" spans="1:2">
      <c r="A12" s="17" t="s">
        <v>130</v>
      </c>
      <c r="B12" s="18">
        <v>-0.70841562305516004</v>
      </c>
    </row>
    <row r="13" spans="1:2">
      <c r="A13" s="17" t="s">
        <v>137</v>
      </c>
      <c r="B13" s="18">
        <v>-0.69093749748728805</v>
      </c>
    </row>
    <row r="14" spans="1:2">
      <c r="A14" s="17" t="s">
        <v>97</v>
      </c>
      <c r="B14" s="18">
        <v>-0.67021283322143499</v>
      </c>
    </row>
    <row r="15" spans="1:2">
      <c r="A15" s="17" t="s">
        <v>29</v>
      </c>
      <c r="B15" s="18">
        <v>-0.56116556006511298</v>
      </c>
    </row>
    <row r="16" spans="1:2">
      <c r="A16" s="17" t="s">
        <v>83</v>
      </c>
      <c r="B16" s="18">
        <v>-0.520103024321521</v>
      </c>
    </row>
    <row r="17" spans="1:2">
      <c r="A17" s="17" t="s">
        <v>105</v>
      </c>
      <c r="B17" s="18">
        <v>-0.49224722436606999</v>
      </c>
    </row>
    <row r="18" spans="1:2">
      <c r="A18" s="17" t="s">
        <v>90</v>
      </c>
      <c r="B18" s="18">
        <v>-0.45803542003144598</v>
      </c>
    </row>
    <row r="19" spans="1:2">
      <c r="A19" s="17" t="s">
        <v>91</v>
      </c>
      <c r="B19" s="18">
        <v>-0.38086439813241502</v>
      </c>
    </row>
    <row r="20" spans="1:2">
      <c r="A20" s="17" t="s">
        <v>78</v>
      </c>
      <c r="B20" s="18">
        <v>-0.35753049899063299</v>
      </c>
    </row>
    <row r="21" spans="1:2">
      <c r="A21" s="17" t="s">
        <v>44</v>
      </c>
      <c r="B21" s="18">
        <v>-0.33202545499124397</v>
      </c>
    </row>
    <row r="22" spans="1:2">
      <c r="A22" s="17" t="s">
        <v>45</v>
      </c>
      <c r="B22" s="18">
        <v>-0.27037833563921798</v>
      </c>
    </row>
    <row r="23" spans="1:2">
      <c r="A23" s="17" t="s">
        <v>46</v>
      </c>
      <c r="B23" s="18">
        <v>-0.25822646404413802</v>
      </c>
    </row>
    <row r="24" spans="1:2">
      <c r="A24" s="17" t="s">
        <v>73</v>
      </c>
      <c r="B24" s="18">
        <v>-0.249925967984021</v>
      </c>
    </row>
    <row r="25" spans="1:2">
      <c r="A25" s="17" t="s">
        <v>103</v>
      </c>
      <c r="B25" s="18">
        <v>-0.242567741277259</v>
      </c>
    </row>
    <row r="26" spans="1:2">
      <c r="A26" s="17" t="s">
        <v>102</v>
      </c>
      <c r="B26" s="18">
        <v>-0.23308934360400799</v>
      </c>
    </row>
    <row r="27" spans="1:2">
      <c r="A27" s="17" t="s">
        <v>101</v>
      </c>
      <c r="B27" s="18">
        <v>-0.22095175440004</v>
      </c>
    </row>
    <row r="28" spans="1:2">
      <c r="A28" s="17" t="s">
        <v>79</v>
      </c>
      <c r="B28" s="18">
        <v>-0.21824973645927701</v>
      </c>
    </row>
    <row r="29" spans="1:2">
      <c r="A29" s="17" t="s">
        <v>72</v>
      </c>
      <c r="B29" s="18">
        <v>-0.214931275239477</v>
      </c>
    </row>
    <row r="30" spans="1:2">
      <c r="A30" s="17" t="s">
        <v>139</v>
      </c>
      <c r="B30" s="18">
        <v>-0.20593091255829099</v>
      </c>
    </row>
    <row r="31" spans="1:2">
      <c r="A31" s="17" t="s">
        <v>82</v>
      </c>
      <c r="B31" s="18">
        <v>-0.19524402032051999</v>
      </c>
    </row>
    <row r="32" spans="1:2">
      <c r="A32" s="17" t="s">
        <v>165</v>
      </c>
      <c r="B32" s="18">
        <v>-0.17675221813470199</v>
      </c>
    </row>
    <row r="33" spans="1:2">
      <c r="A33" s="17" t="s">
        <v>110</v>
      </c>
      <c r="B33" s="18">
        <v>-0.15213208743207199</v>
      </c>
    </row>
    <row r="34" spans="1:2">
      <c r="A34" s="17" t="s">
        <v>123</v>
      </c>
      <c r="B34" s="18">
        <v>-0.12265540413683799</v>
      </c>
    </row>
    <row r="35" spans="1:2">
      <c r="A35" s="17" t="s">
        <v>132</v>
      </c>
      <c r="B35" s="18">
        <v>-9.4738960067898795E-2</v>
      </c>
    </row>
    <row r="36" spans="1:2">
      <c r="A36" s="17" t="s">
        <v>48</v>
      </c>
      <c r="B36" s="18">
        <v>-8.1024153355903794E-2</v>
      </c>
    </row>
    <row r="37" spans="1:2">
      <c r="A37" s="17" t="s">
        <v>74</v>
      </c>
      <c r="B37" s="18">
        <v>-5.6125578288113299E-2</v>
      </c>
    </row>
    <row r="38" spans="1:2">
      <c r="A38" s="17" t="s">
        <v>135</v>
      </c>
      <c r="B38" s="18">
        <v>-4.9433620584921997E-2</v>
      </c>
    </row>
    <row r="39" spans="1:2">
      <c r="A39" s="17" t="s">
        <v>104</v>
      </c>
      <c r="B39" s="18">
        <v>-3.4424313879680798E-2</v>
      </c>
    </row>
    <row r="40" spans="1:2">
      <c r="A40" s="17" t="s">
        <v>42</v>
      </c>
      <c r="B40" s="18">
        <v>-1.9870276902031199E-2</v>
      </c>
    </row>
    <row r="41" spans="1:2">
      <c r="A41" s="17" t="s">
        <v>84</v>
      </c>
      <c r="B41" s="18">
        <v>-7.0437064925708897E-3</v>
      </c>
    </row>
    <row r="42" spans="1:2">
      <c r="A42" s="17" t="s">
        <v>81</v>
      </c>
      <c r="B42" s="18">
        <v>-5.8826801367069703E-4</v>
      </c>
    </row>
    <row r="43" spans="1:2">
      <c r="A43" s="17" t="s">
        <v>68</v>
      </c>
      <c r="B43" s="18">
        <v>4.4558827274860602E-2</v>
      </c>
    </row>
    <row r="44" spans="1:2">
      <c r="A44" s="17" t="s">
        <v>12</v>
      </c>
      <c r="B44" s="18">
        <v>4.9678888756396103E-2</v>
      </c>
    </row>
    <row r="45" spans="1:2">
      <c r="A45" s="17" t="s">
        <v>88</v>
      </c>
      <c r="B45" s="18">
        <v>6.0662326226829301E-2</v>
      </c>
    </row>
    <row r="46" spans="1:2">
      <c r="A46" s="17" t="s">
        <v>125</v>
      </c>
      <c r="B46" s="18">
        <v>7.1617726323372904E-2</v>
      </c>
    </row>
    <row r="47" spans="1:2">
      <c r="A47" s="17" t="s">
        <v>28</v>
      </c>
      <c r="B47" s="18">
        <v>7.3743794836577503E-2</v>
      </c>
    </row>
    <row r="48" spans="1:2">
      <c r="A48" s="17" t="s">
        <v>39</v>
      </c>
      <c r="B48" s="18">
        <v>7.6823084643385803E-2</v>
      </c>
    </row>
    <row r="49" spans="1:2">
      <c r="A49" s="17" t="s">
        <v>93</v>
      </c>
      <c r="B49" s="18">
        <v>8.2400092937255601E-2</v>
      </c>
    </row>
    <row r="50" spans="1:2">
      <c r="A50" s="17" t="s">
        <v>55</v>
      </c>
      <c r="B50" s="18">
        <v>9.5730176149886895E-2</v>
      </c>
    </row>
    <row r="51" spans="1:2">
      <c r="A51" s="17" t="s">
        <v>9</v>
      </c>
      <c r="B51" s="18">
        <v>9.5938358047733693E-2</v>
      </c>
    </row>
    <row r="52" spans="1:2">
      <c r="A52" s="17" t="s">
        <v>6</v>
      </c>
      <c r="B52" s="18">
        <v>0.12705578871605799</v>
      </c>
    </row>
    <row r="53" spans="1:2">
      <c r="A53" s="17" t="s">
        <v>36</v>
      </c>
      <c r="B53" s="18">
        <v>0.13069819913641001</v>
      </c>
    </row>
    <row r="54" spans="1:2">
      <c r="A54" s="17" t="s">
        <v>70</v>
      </c>
      <c r="B54" s="18">
        <v>0.13589079462314399</v>
      </c>
    </row>
    <row r="55" spans="1:2">
      <c r="A55" s="17" t="s">
        <v>75</v>
      </c>
      <c r="B55" s="18">
        <v>0.14062517074571401</v>
      </c>
    </row>
    <row r="56" spans="1:2">
      <c r="A56" s="17" t="s">
        <v>61</v>
      </c>
      <c r="B56" s="18">
        <v>0.151976984573469</v>
      </c>
    </row>
    <row r="57" spans="1:2">
      <c r="A57" s="17" t="s">
        <v>34</v>
      </c>
      <c r="B57" s="18">
        <v>0.15369150993834799</v>
      </c>
    </row>
    <row r="58" spans="1:2">
      <c r="A58" s="17" t="s">
        <v>56</v>
      </c>
      <c r="B58" s="18">
        <v>0.161223864568763</v>
      </c>
    </row>
    <row r="59" spans="1:2">
      <c r="A59" s="17" t="s">
        <v>60</v>
      </c>
      <c r="B59" s="18">
        <v>0.16407991627699001</v>
      </c>
    </row>
    <row r="60" spans="1:2">
      <c r="A60" s="17" t="s">
        <v>89</v>
      </c>
      <c r="B60" s="18">
        <v>0.18748480573106599</v>
      </c>
    </row>
    <row r="61" spans="1:2">
      <c r="A61" s="17" t="s">
        <v>32</v>
      </c>
      <c r="B61" s="18">
        <v>0.19086567912040101</v>
      </c>
    </row>
    <row r="62" spans="1:2">
      <c r="A62" s="17" t="s">
        <v>114</v>
      </c>
      <c r="B62" s="18">
        <v>0.20314333085720199</v>
      </c>
    </row>
    <row r="63" spans="1:2">
      <c r="A63" s="17" t="s">
        <v>87</v>
      </c>
      <c r="B63" s="18">
        <v>0.21001462644812399</v>
      </c>
    </row>
    <row r="64" spans="1:2">
      <c r="A64" s="17" t="s">
        <v>128</v>
      </c>
      <c r="B64" s="18">
        <v>0.21444915064839701</v>
      </c>
    </row>
    <row r="65" spans="1:2">
      <c r="A65" s="17" t="s">
        <v>95</v>
      </c>
      <c r="B65" s="18">
        <v>0.22269709650736999</v>
      </c>
    </row>
    <row r="66" spans="1:2">
      <c r="A66" s="17" t="s">
        <v>118</v>
      </c>
      <c r="B66" s="18">
        <v>0.23522857009393</v>
      </c>
    </row>
    <row r="67" spans="1:2">
      <c r="A67" s="17" t="s">
        <v>112</v>
      </c>
      <c r="B67" s="18">
        <v>0.24055383102008801</v>
      </c>
    </row>
    <row r="68" spans="1:2">
      <c r="A68" s="17" t="s">
        <v>41</v>
      </c>
      <c r="B68" s="18">
        <v>0.241861173377243</v>
      </c>
    </row>
    <row r="69" spans="1:2">
      <c r="A69" s="17" t="s">
        <v>57</v>
      </c>
      <c r="B69" s="18">
        <v>0.24920318299316499</v>
      </c>
    </row>
    <row r="70" spans="1:2">
      <c r="A70" s="17" t="s">
        <v>109</v>
      </c>
      <c r="B70" s="18">
        <v>0.26533588452826301</v>
      </c>
    </row>
    <row r="71" spans="1:2">
      <c r="A71" s="17" t="s">
        <v>136</v>
      </c>
      <c r="B71" s="18">
        <v>0.266597326345476</v>
      </c>
    </row>
    <row r="72" spans="1:2">
      <c r="A72" s="17" t="s">
        <v>94</v>
      </c>
      <c r="B72" s="18">
        <v>0.27542063193809302</v>
      </c>
    </row>
    <row r="73" spans="1:2">
      <c r="A73" s="17" t="s">
        <v>76</v>
      </c>
      <c r="B73" s="18">
        <v>0.28431093935959401</v>
      </c>
    </row>
    <row r="74" spans="1:2">
      <c r="A74" s="17" t="s">
        <v>177</v>
      </c>
      <c r="B74" s="18">
        <v>0.29499662759513001</v>
      </c>
    </row>
    <row r="75" spans="1:2">
      <c r="A75" s="17" t="s">
        <v>63</v>
      </c>
      <c r="B75" s="18">
        <v>0.31265727935840798</v>
      </c>
    </row>
    <row r="76" spans="1:2">
      <c r="A76" s="17" t="s">
        <v>59</v>
      </c>
      <c r="B76" s="18">
        <v>0.33022433665295498</v>
      </c>
    </row>
    <row r="77" spans="1:2">
      <c r="A77" s="17" t="s">
        <v>113</v>
      </c>
      <c r="B77" s="18">
        <v>0.348114568746002</v>
      </c>
    </row>
    <row r="78" spans="1:2">
      <c r="A78" s="17" t="s">
        <v>17</v>
      </c>
      <c r="B78" s="18">
        <v>0.35237708027363901</v>
      </c>
    </row>
    <row r="79" spans="1:2">
      <c r="A79" s="17" t="s">
        <v>14</v>
      </c>
      <c r="B79" s="18">
        <v>0.36062035841706103</v>
      </c>
    </row>
    <row r="80" spans="1:2">
      <c r="A80" s="17" t="s">
        <v>64</v>
      </c>
      <c r="B80" s="18">
        <v>0.38328889619394602</v>
      </c>
    </row>
    <row r="81" spans="1:2">
      <c r="A81" s="17" t="s">
        <v>117</v>
      </c>
      <c r="B81" s="18">
        <v>0.38848677628067602</v>
      </c>
    </row>
    <row r="82" spans="1:2">
      <c r="A82" s="17" t="s">
        <v>16</v>
      </c>
      <c r="B82" s="18">
        <v>0.44430563561579201</v>
      </c>
    </row>
    <row r="83" spans="1:2">
      <c r="A83" s="17" t="s">
        <v>142</v>
      </c>
      <c r="B83" s="18">
        <v>0.459571607818687</v>
      </c>
    </row>
    <row r="84" spans="1:2">
      <c r="A84" s="17" t="s">
        <v>111</v>
      </c>
      <c r="B84" s="18">
        <v>0.46223664580190899</v>
      </c>
    </row>
    <row r="85" spans="1:2">
      <c r="A85" s="17" t="s">
        <v>107</v>
      </c>
      <c r="B85" s="18">
        <v>0.46756703925558502</v>
      </c>
    </row>
    <row r="86" spans="1:2">
      <c r="A86" s="17" t="s">
        <v>54</v>
      </c>
      <c r="B86" s="18">
        <v>0.47454585029598001</v>
      </c>
    </row>
    <row r="87" spans="1:2">
      <c r="A87" s="17" t="s">
        <v>38</v>
      </c>
      <c r="B87" s="18">
        <v>0.47972785040677202</v>
      </c>
    </row>
    <row r="88" spans="1:2">
      <c r="A88" s="17" t="s">
        <v>124</v>
      </c>
      <c r="B88" s="18">
        <v>0.48145950935793802</v>
      </c>
    </row>
    <row r="89" spans="1:2">
      <c r="A89" s="17" t="s">
        <v>119</v>
      </c>
      <c r="B89" s="18">
        <v>0.48701754778811301</v>
      </c>
    </row>
    <row r="90" spans="1:2">
      <c r="A90" s="17" t="s">
        <v>43</v>
      </c>
      <c r="B90" s="18">
        <v>0.48836061407621101</v>
      </c>
    </row>
    <row r="91" spans="1:2">
      <c r="A91" s="17" t="s">
        <v>140</v>
      </c>
      <c r="B91" s="18">
        <v>0.49024723176234902</v>
      </c>
    </row>
    <row r="92" spans="1:2">
      <c r="A92" s="17" t="s">
        <v>115</v>
      </c>
      <c r="B92" s="18">
        <v>0.49332316526988701</v>
      </c>
    </row>
    <row r="93" spans="1:2">
      <c r="A93" s="17" t="s">
        <v>35</v>
      </c>
      <c r="B93" s="18">
        <v>0.50536059966519098</v>
      </c>
    </row>
    <row r="94" spans="1:2">
      <c r="A94" s="17" t="s">
        <v>47</v>
      </c>
      <c r="B94" s="18">
        <v>0.50922761680364603</v>
      </c>
    </row>
    <row r="95" spans="1:2">
      <c r="A95" s="17" t="s">
        <v>122</v>
      </c>
      <c r="B95" s="18">
        <v>0.51182118985898595</v>
      </c>
    </row>
    <row r="96" spans="1:2">
      <c r="A96" s="17" t="s">
        <v>116</v>
      </c>
      <c r="B96" s="18">
        <v>0.531340462732388</v>
      </c>
    </row>
    <row r="97" spans="1:2">
      <c r="A97" s="17" t="s">
        <v>40</v>
      </c>
      <c r="B97" s="18">
        <v>0.53370415456973297</v>
      </c>
    </row>
    <row r="98" spans="1:2">
      <c r="A98" s="17" t="s">
        <v>92</v>
      </c>
      <c r="B98" s="18">
        <v>0.56072486917298403</v>
      </c>
    </row>
    <row r="99" spans="1:2">
      <c r="A99" s="17" t="s">
        <v>166</v>
      </c>
      <c r="B99" s="18">
        <v>0.60559426355964796</v>
      </c>
    </row>
    <row r="100" spans="1:2">
      <c r="A100" s="17" t="s">
        <v>163</v>
      </c>
      <c r="B100" s="18">
        <v>0.609913331766749</v>
      </c>
    </row>
    <row r="101" spans="1:2">
      <c r="A101" s="17" t="s">
        <v>18</v>
      </c>
      <c r="B101" s="18">
        <v>0.62143208658793603</v>
      </c>
    </row>
    <row r="102" spans="1:2">
      <c r="A102" s="17" t="s">
        <v>62</v>
      </c>
      <c r="B102" s="18">
        <v>0.62917955106123202</v>
      </c>
    </row>
    <row r="103" spans="1:2">
      <c r="A103" s="17" t="s">
        <v>138</v>
      </c>
      <c r="B103" s="18">
        <v>0.64303228989160899</v>
      </c>
    </row>
    <row r="104" spans="1:2">
      <c r="A104" s="17" t="s">
        <v>25</v>
      </c>
      <c r="B104" s="18">
        <v>0.69030357263932896</v>
      </c>
    </row>
    <row r="105" spans="1:2">
      <c r="A105" s="17" t="s">
        <v>126</v>
      </c>
      <c r="B105" s="18">
        <v>0.69844138297370195</v>
      </c>
    </row>
    <row r="106" spans="1:2">
      <c r="A106" s="17" t="s">
        <v>33</v>
      </c>
      <c r="B106" s="18">
        <v>0.76514339445596202</v>
      </c>
    </row>
    <row r="107" spans="1:2">
      <c r="A107" s="17" t="s">
        <v>37</v>
      </c>
      <c r="B107" s="18">
        <v>0.79682067412543101</v>
      </c>
    </row>
    <row r="108" spans="1:2">
      <c r="A108" s="17" t="s">
        <v>49</v>
      </c>
      <c r="B108" s="18">
        <v>0.83953414424816197</v>
      </c>
    </row>
    <row r="109" spans="1:2">
      <c r="A109" s="17" t="s">
        <v>77</v>
      </c>
      <c r="B109" s="18">
        <v>0.97776827859030702</v>
      </c>
    </row>
    <row r="110" spans="1:2">
      <c r="A110" s="17" t="s">
        <v>52</v>
      </c>
      <c r="B110" s="18">
        <v>1.2663561735733899</v>
      </c>
    </row>
    <row r="111" spans="1:2">
      <c r="A111" s="17" t="s">
        <v>99</v>
      </c>
      <c r="B111" s="18">
        <v>1.3471168893099901</v>
      </c>
    </row>
    <row r="112" spans="1:2">
      <c r="A112" s="17" t="s">
        <v>53</v>
      </c>
      <c r="B112" s="18">
        <v>1.4184584727799501</v>
      </c>
    </row>
    <row r="113" spans="1:2">
      <c r="A113" s="17" t="s">
        <v>164</v>
      </c>
      <c r="B113" s="18">
        <v>1.4728901684271201</v>
      </c>
    </row>
    <row r="114" spans="1:2">
      <c r="A114" s="17" t="s">
        <v>58</v>
      </c>
      <c r="B114" s="18">
        <v>1.8458560308094301</v>
      </c>
    </row>
    <row r="115" spans="1:2">
      <c r="A115" s="17" t="s">
        <v>69</v>
      </c>
      <c r="B115" s="18">
        <v>1.92286715716972</v>
      </c>
    </row>
    <row r="116" spans="1:2">
      <c r="A116" s="17" t="s">
        <v>23</v>
      </c>
      <c r="B116" s="18">
        <v>1.97175174162072</v>
      </c>
    </row>
    <row r="117" spans="1:2">
      <c r="A117" s="17" t="s">
        <v>86</v>
      </c>
      <c r="B117" s="18">
        <v>2.5252943362295102</v>
      </c>
    </row>
    <row r="118" spans="1:2">
      <c r="A118" s="17" t="s">
        <v>96</v>
      </c>
      <c r="B118" s="18">
        <v>2.5887593087849501</v>
      </c>
    </row>
    <row r="119" spans="1:2">
      <c r="A119" s="17" t="s">
        <v>162</v>
      </c>
      <c r="B119" s="18">
        <v>3.0687646915004101</v>
      </c>
    </row>
    <row r="120" spans="1:2">
      <c r="A120" s="17" t="s">
        <v>100</v>
      </c>
      <c r="B120" s="18">
        <v>17.044789194959598</v>
      </c>
    </row>
    <row r="121" spans="1:2">
      <c r="A121" s="17" t="s">
        <v>174</v>
      </c>
      <c r="B121" s="18">
        <v>45.590440861323877</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Executive Summary</vt:lpstr>
      <vt:lpstr>Methodology</vt:lpstr>
      <vt:lpstr>NHL Audience</vt:lpstr>
      <vt:lpstr>pivot</vt:lpstr>
      <vt:lpstr>Daypart Rollup</vt:lpstr>
      <vt:lpstr>Sheet4</vt:lpstr>
      <vt:lpstr>Incremental Net,Day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Jack Bauman</cp:lastModifiedBy>
  <dcterms:created xsi:type="dcterms:W3CDTF">2020-03-20T19:38:55Z</dcterms:created>
  <dcterms:modified xsi:type="dcterms:W3CDTF">2020-04-08T21:42:17Z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